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I:\Отдел_закупки_ТМЦ\2026\Харченко\20.07.2026 Торговое оборудование\Техническое задание\"/>
    </mc:Choice>
  </mc:AlternateContent>
  <bookViews>
    <workbookView xWindow="0" yWindow="0" windowWidth="28800" windowHeight="11310"/>
  </bookViews>
  <sheets>
    <sheet name="Лист1" sheetId="1" r:id="rId1"/>
    <sheet name="Лист2" sheetId="2" r:id="rId2"/>
    <sheet name="Лист3" sheetId="3" r:id="rId3"/>
  </sheets>
  <definedNames>
    <definedName name="_xlnm._FilterDatabase" localSheetId="0" hidden="1">Лист1!$A$3:$F$67</definedName>
  </definedNames>
  <calcPr calcId="162913"/>
</workbook>
</file>

<file path=xl/calcChain.xml><?xml version="1.0" encoding="utf-8"?>
<calcChain xmlns="http://schemas.openxmlformats.org/spreadsheetml/2006/main">
  <c r="E65" i="1" l="1"/>
  <c r="E58" i="1"/>
  <c r="E47" i="1"/>
  <c r="E34" i="1"/>
  <c r="E26" i="1"/>
  <c r="E66" i="1" l="1"/>
</calcChain>
</file>

<file path=xl/sharedStrings.xml><?xml version="1.0" encoding="utf-8"?>
<sst xmlns="http://schemas.openxmlformats.org/spreadsheetml/2006/main" count="192" uniqueCount="106">
  <si>
    <t>№ п/п</t>
  </si>
  <si>
    <t xml:space="preserve">Филиал </t>
  </si>
  <si>
    <t>Департамент, отдел, АЗС</t>
  </si>
  <si>
    <t>Наименование ОС</t>
  </si>
  <si>
    <t>Количество, шт</t>
  </si>
  <si>
    <t>АЗС №15</t>
  </si>
  <si>
    <t>4-х сторонние стеллажи</t>
  </si>
  <si>
    <t>Островной стеллаж .
Каркас- чёрный
полки гладкие поверхности. Стены полок мелко сеточные 3см х 3 см.
Сталь окрашенная в черный цвет.
Толщина металла основных несущих элементов каркаса стеллажа, а также полкодержателей (ригелей/траверс) и кронштейнов: 1,2–1,5 мм.
Размеры (Д×Ш×В) 2000мм*1000мм*1300мм.(На основе фактических замеров)
Комплектация островного стеллажа должна состоит из 4 полок.
Размер полок 450 мм,300 мм,300 мм,300 мм.(На основе фактических замеров)
Грузоподъёьность полки (при условии равномерной нагрузки). Вес не менее 60 кг.
Ценникодержатели на каждой полке прозрачного цвета надежно фиксируемые.</t>
  </si>
  <si>
    <t>АЗС №6</t>
  </si>
  <si>
    <t>Кассовая стойка+ кофе</t>
  </si>
  <si>
    <t>Цвет черный.
Кассовая стойка (ресепшн) (240 см) + кофе модуль (90 см), 330 см.(На основе фактических замеров)
Материалы:
каркас металл (порошковая окраска).
Толщина металла полки 2 мм
столешница: искусственный камень.
Кромки: ударопрочные (ПВХ не менее 2 мм)  износостойкое покрытие (устойчивость к царапинам).
Защита от влаги и химических воздействий.
Наличие кабель-каналов для скрытой прокладки проводов.
Отсутствие острых углов.
Задная стенка металлическая.
Кронштейны металлические, усиленные.Обеспечивают достаточную грузоподъемность.
Ценникодержатели прозрачные, надежно фиксируемые. Не допускается самопроизвольное отклеивание.
Допустимая нагрузка на полку не менее 30 кг.
Консрукция не должна дефермироваться при полной загрузке.
Требования к качеству не допускается: царапины повреждения ЛКП, следы сварки на лицевых поверхностях. Деформация элементов, неустойчивость консрукции.
Первая и третяя стойки с пятью полками на лицевой стороне (полки ступенчатые под наклоном): Высота 125 см. Ширина 80 см. Глубина полки 30 см.
Вторая стойка с тремя полками на лицевой стороне (полки ступенчатые под наклоном): Высота 90 см. Ширина 80 см. Глубина 50 см. Глубина полки 30 см.(Нижняя глубина — 50 см, верхняя глубина — 30 см.)
Кофе модуль (90 см)  Высота 90 см. Длина 90 см. Ширина 75см .
перегородка с правой лицевой стороы до стены: Длина 110 см. Высота 120 см. Ширина 10 см.
Перегородка с левой лицевой стороы до стены: Длина 200 см. Высота 120 см. Ширина 10 см
Тумба при кассовой зоне, с двумя дверью,  железными ножками. Цвет черный. Длина 100 см. Высота 90 см. Ширина 50 см.</t>
  </si>
  <si>
    <t>АЗС №22</t>
  </si>
  <si>
    <t>Цвет черный.
Кассовая стойка (ресепшн) (240 см) + кофе модуль (90 см), 330 см.(На основе фактических замеров)
Материалы:
каркас металл (порошковая окраска).
Толщина металла полки 2 мм
столешница: искусственный камень.
Кромки: ударопрочные (ПВХ не менее 2 мм)  износостойкое покрытие (устойчивость к царапинам).
Защита от влаги и химических воздействий.
Наличие кабель-каналов для скрытой прокладки проводов.
Отсутствие острых углов.
Задная стенка металлическая.
Кронштейны металлические, усиленные.Обеспечивают достаточную грузоподъемность.
Ценникодержатели прозрачные, надежно фиксируемые. Не допускается самопроизвольное отклеивание.
Допустимая нагрузка на полку не менее 30 кг.
Консрукция не должна дефермироваться при полной загрузке.
Требования к качеству не допускается: царапины повреждения ЛКП, следы сварки на лицевых поверхностях. Деформация элементов, неустойчивость консрукции.
Первая и третяя стойки с пятью полками на лицевой стороне (полки ступенчатые под наклоном): Высота 125 см. Ширина 80 см. Глубина полки 30 см.
Вторая стойка с тремя полками на лицевой стороне (полки ступенчатые под наклоном): Высота 90 см. Ширина 80 см. Глубина 50 см. Глубина полки 30 см.(Нижняя глубина — 50 см, верхняя глубина — 30 см.)
Кофе модуль (90 см)  Высота 90 см. Длина 90 см. Ширина 75см .
перегородка с правой лицевой стороы до стены: Длина 110 см. Высота 120 см. Ширина 10 см.
Перегородка с левой лицевой стороы до стены: Длина 200 см. Высота 120 см. Ширина 10 см.
Тумба при кассовой зоне, с двумя дверью,  железными ножками. Цвет черный. Длина 100 см. Высота 90 см. Ширина 50 см.</t>
  </si>
  <si>
    <t>АЗС №9</t>
  </si>
  <si>
    <t>Кассовая стойка</t>
  </si>
  <si>
    <t>Цвет черный.
Кассовая стойка (ресепшн)  320 см.(На основе фактических замеров)
Материалы: каркас: металл (порошковая окраска). Толщина металла полки 2 мм, столешница: искусственный камень.
Кромки: ударопрочные (ПВХ не менее 2 мм)  износостойкое покрытие (устойчивость к царапинам).
Защита от влаги и химических воздействий.
Наличие кабель-каналов для скрытой прокладки проводов.
Отсутствие острых углов.
Задная стенка металлическая.
Кронштейны металлические, усиленные. Обеспечивают достаточную грузоподъемность.
Ценникодержатели прозрачные, надежно фиксируемые. Не допускается самопроизвольное отклеивание.
Допустимая нагрузка на полку не менее 30 кг.
Консрукция не должна дефермироваться при полной загрузке.
Требования к качеству не допускается: царапины повреждения ЛКП, следы сварки на лицевых поверхностях. Деформация элементов, неустойчивость консрукции.
Первая и третяя, четвертая стойки с пятью полками на лицевой стороне (полки ступенчатые под наклоном): Высота 130 см. Ширина 80 см. Глубина полки 30 см.
Вторая стойка с тремя полками на лицевой стороне (полки ступенчатые под наклоном):   Высота 90 см. Ширина 80 см. Глубина 50 см. Глубина полки 30 см.(Нижняя глубина — 50 см, верхняя глубина — 30 см.) 
Перегородка с правой лицевой стороы : Длина 220 см. Высота 120 см Ширина 10 см.
Перегородка с левой лицевой стороы до стены: Длина 300 см. Высота 120 см. Ширина 10 см.
Тумба при кассовой зоне, с двумя дверью,  железными ножками. Цвет черный. Длина 100 см. Высота 90 см. Ширина 50 см.</t>
  </si>
  <si>
    <t>АЗС №11</t>
  </si>
  <si>
    <t>АЗС №20</t>
  </si>
  <si>
    <t>АЗС №27</t>
  </si>
  <si>
    <t xml:space="preserve"> АЗС№1</t>
  </si>
  <si>
    <t>Уличный стеллаж для выставленности Ad blue,Угля, СОЖ.</t>
  </si>
  <si>
    <t>Габаритные размеры: Длина - 120 см, Высота - 130 см, Глубина - 70 см.
Тип материла - металлический, толщина стали 2 мм  с двумя полками.
Регулируемые по высоте, металлические съёмные полки, сплошные, усиленные ребра жесткости.
Допустимый вес на полку 200 кг.
Крышка - откидная на вверх, металлическая панель усиление внутри, газлифты - 2шт (обязательно) угол открытие 50-65 С.
Ручка фронтальная обезятельно, замок внутренний.
Серый цвет на колесах со стоп фиксаторами и с рекламной вывеской.
Ценникодержатели прозрачные, надежно фиксируемые.</t>
  </si>
  <si>
    <t xml:space="preserve"> АЗС№9 </t>
  </si>
  <si>
    <t xml:space="preserve"> АЗС№10 </t>
  </si>
  <si>
    <t xml:space="preserve"> АЗС№14 </t>
  </si>
  <si>
    <t xml:space="preserve"> АЗС№15</t>
  </si>
  <si>
    <t xml:space="preserve"> АЗС№19</t>
  </si>
  <si>
    <t xml:space="preserve"> АЗС№21 </t>
  </si>
  <si>
    <t xml:space="preserve"> АЗС№24 </t>
  </si>
  <si>
    <t xml:space="preserve"> АЗС№27 </t>
  </si>
  <si>
    <t xml:space="preserve"> АЗС№29 </t>
  </si>
  <si>
    <t xml:space="preserve"> АЗС№32 </t>
  </si>
  <si>
    <t xml:space="preserve"> АЗС№34 </t>
  </si>
  <si>
    <t xml:space="preserve"> АЗС№35 </t>
  </si>
  <si>
    <t xml:space="preserve"> АЗС№36 </t>
  </si>
  <si>
    <t>АЗС №2</t>
  </si>
  <si>
    <t xml:space="preserve"> АЗС №13 </t>
  </si>
  <si>
    <r>
      <rPr>
        <sz val="11"/>
        <color theme="1"/>
        <rFont val="Times New Roman"/>
        <family val="1"/>
        <charset val="204"/>
      </rPr>
      <t xml:space="preserve"> АЗС №7</t>
    </r>
    <r>
      <rPr>
        <sz val="11"/>
        <color theme="1"/>
        <rFont val="宋体"/>
        <charset val="134"/>
      </rPr>
      <t>，</t>
    </r>
    <r>
      <rPr>
        <sz val="11"/>
        <color theme="1"/>
        <rFont val="Times New Roman"/>
        <family val="1"/>
        <charset val="204"/>
      </rPr>
      <t>8</t>
    </r>
    <r>
      <rPr>
        <sz val="11"/>
        <color theme="1"/>
        <rFont val="宋体"/>
        <charset val="134"/>
      </rPr>
      <t>，</t>
    </r>
    <r>
      <rPr>
        <sz val="11"/>
        <color theme="1"/>
        <rFont val="Times New Roman"/>
        <family val="1"/>
        <charset val="204"/>
      </rPr>
      <t>9</t>
    </r>
  </si>
  <si>
    <r>
      <rPr>
        <sz val="11"/>
        <color theme="1"/>
        <rFont val="Times New Roman"/>
        <family val="1"/>
        <charset val="204"/>
      </rPr>
      <t>Кассовая стойка (ресепшн) 240 см</t>
    </r>
    <r>
      <rPr>
        <sz val="11"/>
        <color theme="1"/>
        <rFont val="宋体"/>
        <charset val="134"/>
      </rPr>
      <t>。</t>
    </r>
    <r>
      <rPr>
        <sz val="11"/>
        <color theme="1"/>
        <rFont val="Times New Roman"/>
        <family val="1"/>
        <charset val="204"/>
      </rPr>
      <t>(На основе фактических замеров)
Первая и третяя стойки с пятью полками на лицевой стороне (полки ступенчатые под наклоном): Высота 125 см,  Ширина 75 см, Глубина полки 30 см
Вторая стойка с тремя полками на лицевой стороне (полкиступенчатые под наклоном): Высота 90 см, Ширина 90 см,  Глубина 50 см Глубина полки 30 см,(Нижняя глубина — 50 см, верхняя глубина — 30 см.)
Перегородка с правой лицевой стороы до стены: (во внутренний части установить шкаф с распашными дверями), Длина 160 см (Глубина полки 30 см, стена 100 см), Высота 110 см, Ширина 40 см.
Перегородка с левой лицевой стороы до стены: Длина 230 см, Высота 110 см, Ширина 15 см.
На каждой полке с ценникодержателем</t>
    </r>
  </si>
  <si>
    <t>Уголок комфорт для клиента (столики+диванчики/стулья)</t>
  </si>
  <si>
    <t>Размер столешниц: На 4 персоны 2 шт 800*1000мм квадратный.(На основе фактических замеров)
Материал: столешницы МДФ, подстолье: сталь с порошковым покрытием для обеспеченеия устойчивости.
Стулья сидушками темно серого цвета -4шт ширина сиденья 400мм, высота иденья 450 мм.
Диванчики темно-серого цвета -2шт, наполнение: Пенополиуретан (ППУ) высокой плотности (от 25-30 кг/м2), которые не проседает при длительной эксплуатации.
Длина 1100мм, высота сиденья: 450 мм, глубина посадки: 450-550мм.
Модульные системы позволяющие трансформировать зону.</t>
  </si>
  <si>
    <t xml:space="preserve"> АЗС №7</t>
  </si>
  <si>
    <t>Кассовая стойка (ресепшн) 280 см состоит из 4 частей ( 2 кассира)
Вторая и четвёртая стойка с пятью полками на лицевой стороне (полки ступенчатые под наклоном):  Высота 125 см  Ширина 80 см  Глубина полки 30 см     
Первая и третья стойки с тремя полками на лицевой стороне (полки ступенчатые под наклоном): Высота 90 см  Ширина 100 см  Глубина 60 см  Глубина полки 30 см(Нижняя глубина — 60 см, верхняя глубина — 30 см.)</t>
  </si>
  <si>
    <t xml:space="preserve">Кофе модуль и Тумба с рабочей поверхностью  </t>
  </si>
  <si>
    <t>Корпус: ЛДСП или МДВ толщиной 18 мм
Покрытие - пластик/шпон с влагостойкой обработкой
Каркас и ножки: стальные, с порошковым покрытием, черного цвета
Столешница: усиленная, влагостойкая, устойчива к нагреву, с защитным покрытием от царапин
Фасады: распашные дверцы
Габаритные размеры: Длина 1100 см. Ширина 750 см. Высота 900 см.(На основе фактических замеров)
Усиленная столешница выдерживает нагрузку до 100 кг
Внутри тумбы предусмотрены полки для хранения кофе, стакан, сахара и др. 
Установки мусорного ведра внутри 
Отверстие или кабель-канал для вывода электропроводки и шлангов</t>
  </si>
  <si>
    <t>Экономпанель ABBOTT 11 вставок, 120×120 см, МДФ, цвет серая</t>
  </si>
  <si>
    <t>Характеристики
Цвет: Серый 
Способ монтажа: На стену
Шаг между пазами, мм: 100
Количество вставок: 11 вставок 
Материал: МДФ 
Длина, см: 120 Ширина, см: 120 Глубина, см: 0.18 (На основе фактических замеров)
Крючки в наличии 
Длина: 5 см
Толщина: 4 мм - 50 штук</t>
  </si>
  <si>
    <t>Тумба при кассовой зоне  с рабочей поверхностью для термопота 1000*850*500</t>
  </si>
  <si>
    <t>Корпус: ЛДСП или МДВ толщиной 18 мм
Покрытие - пластик/шпон с влагостойкой обработкой
Каркас и ножки: стальные, с порошковым покрытием, черного цвета
Столешница: усиленная, влагостойкая, устойчива к нагреву, с защитным покрытием от царапин
Фасады: распашные дверцы
Размеры согласно плану расстановки АЗС 7 (ребрендинг) 
Усиленная столешница выдерживает нагрузку до 50 кг
Внутри тумбы предусмотрены полки для хранения сигареты
Размеры 1000*850*500 (На основе фактических замеров)</t>
  </si>
  <si>
    <t>Тумба под мойку с рабочей поверхностью 1000*850*500</t>
  </si>
  <si>
    <t>Тумба под мойку с раковиной, рабочая поверхность металлическая
Размеры 1000*850*800(На основе фактических замеров)</t>
  </si>
  <si>
    <t>Пристенный перфорированный стеллаж коротыш</t>
  </si>
  <si>
    <t>Перфорированный стеллаж с двумя съемными полками и кронштейнами, а также съемными металлическими ограничителями (5 см) по кругу. 
В комплект входят прозрачные ценникодержатели для полки и для крючков.
Изготовлен из окрашенного перфорированного металла толщиной не менее 1,5 мм.
Состоит из вертикальной перфорированной панели, а также горизонтальной опорной стойки, играющей роль опорного сооружения и исключающей переворачивание стеллажа.
Размеры: Ширина 500 мм, Высота 1000 мм, Длина 1000 мм. (На основе фактических замеров)
Цвет - серый.
Стенки перфорированные.
Напольная полка без перфорации сплошные - 1 шт. глубина 500 мм
Навесные крючки с ценниками, одинарные (металлические) - 40 шт. на один стеллаж. Длина крючков - 250 мм.
Ножки регулируемые - 4 шт. закрытые подиумом.</t>
  </si>
  <si>
    <t>Уличный стеллаж</t>
  </si>
  <si>
    <t>Уличный стеллаж для выкладки Ad blue, Угля, СОЖ.
Тип: открытый с ролставнями (для защиты от осадков и солнца) 
Материал: металл (сталь) с антикоррозийным покрытием, окрашенный в серый цвет
на колесах со стоп-фиксаторами.
Стеллаж с 3-полками (гладкие) с рекламной вывеской. 
Светящий лайтбокс, высота вывески для рекламы 20 см.
Габариты: высота 1200 мм, ширина 1200 мм, глубина 600 мм. (На основе фактических замеров)
С ценникодержателями.
Допустимый вес на полку 200 кг.</t>
  </si>
  <si>
    <t>АЗС№6</t>
  </si>
  <si>
    <t xml:space="preserve">Кассовая стойка </t>
  </si>
  <si>
    <t>Кассовая стойка: 2-ве стойки с пятью полками на лицевой стороне (полки ступенчатые под наклоном): Высота 130 см. Ширина 90 см. Глубина 50 см. Глубина полоки 30 см (На основе фактических замеров)
Цвет корпуса- черный.  Цвет полок -  черный с объемными элементами под дерево с торцов.
1-на стойка с тремя полками на лицевой стороне (полки ступенчатые под наклоном): Высота 80 см. Ширина 90 см. Глубина 50 см. Глубина полки 30 см.(Нижняя глубина — 50 см, верхняя глубина — 30 см.) Цвет полок -  черный с объемными элементами под дерево с торцов.
Под кассой , в одной высокой секции установить встроеный шкаф с распашной дверью: Ширина 30 см.Высота 70 см. Глубина 50 см.
Столешница из искусственного камня  – цвет черный
Полка боковая с 3- полками: Высота 100 см, ширина - 40 см, длина  - 80 см.
На каждой полке с ценникодержателем</t>
  </si>
  <si>
    <t>АЗС№7</t>
  </si>
  <si>
    <r>
      <rPr>
        <sz val="11"/>
        <color theme="1"/>
        <rFont val="Times New Roman"/>
        <family val="1"/>
        <charset val="204"/>
      </rPr>
      <t>АЗС№4</t>
    </r>
    <r>
      <rPr>
        <sz val="11"/>
        <color theme="1"/>
        <rFont val="宋体"/>
        <charset val="134"/>
      </rPr>
      <t>，</t>
    </r>
    <r>
      <rPr>
        <sz val="11"/>
        <color theme="1"/>
        <rFont val="Times New Roman"/>
        <family val="1"/>
        <charset val="204"/>
      </rPr>
      <t>7</t>
    </r>
  </si>
  <si>
    <t>стеллажи островные с 4-мя полками</t>
  </si>
  <si>
    <t>Островной  стеллаж черного цвета с 4-ью съемными полками и съемными метталическими ограничителями (5см.) по кругу и у задней стенки.
В комплект входят прозрачные ценникодержатели.
Конструкция разборная.
Стенка стеллажей - сетка, полки сплошные.
Островковый стеллаж четырехсторонний, прямой формы со срезаными углами как указано
Размеры в мм: каждая сторона Ширина 1000 мм  Высота 1500 мм  Глубина 550 мм.(На основе фактических замеров)
Навесные полки - сплошные, с каждой стороны по 4 шт. глубина 450 мм-1шт,  400 мм- 2 шт, 350 мм- 1шт.
Грузоподъемность равномерной нагрузки - минимально 60 кг.
Ножки регулируемые, закрытые подиумом- 4 шт.</t>
  </si>
  <si>
    <t>АЗС№4</t>
  </si>
  <si>
    <t xml:space="preserve"> пристенный перфорированный стеллаж с 2 полками</t>
  </si>
  <si>
    <t>Перфорированный стеллаж с двумя cъемными полками и кронштейнами, а также съемными металлическими ограничителями (5 см.) по кругу.
В комплект входят прозрачные ценникодержатели для полки и для крючков.
Изготовлен из окрашенного перфорированного метала толщиной не менее 20 мм.
Cостоит из вертикальной перфорированной панели а также горизонтальной опорной стойки, играющей роль опорного сооружения и  исключающей переворачивание стеллажа.
Конструкция разборная.
Ширина 1000 мм Высота 2000 мм Глубина 550 мм.(На основе фактических замеров)
Цвет - черный
Полка подиума без перфорации сплошная - 2 шт. глубиной 550 мм.
Нижняя полка без перфорации сплошная - 1 шт. глубиной - 400 мм.
Навесные крючки с прозрачными ценникодержателями -   60  шт. (на один стелаж).
Цвет крючков - черный.Длина крючков - 250 мм.
Цвет ценикодержателей- прозрачный.
Ножки регулируемые - 4 шт. закрытые подиумом.</t>
  </si>
  <si>
    <t>пристенный стеллаж с 5 полками</t>
  </si>
  <si>
    <t>Перфорированный стеллаж с пятью съемными полками и съемными металлическими ограничителями (5 см.) по кругу.
В комплект входят прозрачные ценникодержатели.
Стеллаж с 5 полками изготовлен из окрашенного порошковой краской (черный),  метала толщиной не менее 1,5 мм.
Cостоит из 1. Стойки.2 Задние стенки.3 Верхняя задняя стенка.4 Полки навесные. 5 Полки напольные. 6 Металлические кронштейны.
Размер: Ширина 1000 мм. Высота 2000 мм. Глубина 550 мм.(На основе фактических замеров)
Цвет - черный.
Навесные полки, сплошные - 4 шт. глубина 400 мм.
Напольная полка, сплошная - 1 шт. глубина 550 мм.
Ножки регулируемые - 4 шт. закрытые подиумом</t>
  </si>
  <si>
    <r>
      <t>Кассовая стойка (ресепшн) 240 см</t>
    </r>
    <r>
      <rPr>
        <sz val="11"/>
        <color theme="1"/>
        <rFont val="宋体"/>
        <charset val="134"/>
      </rPr>
      <t>。</t>
    </r>
    <r>
      <rPr>
        <sz val="11"/>
        <color theme="1"/>
        <rFont val="Times New Roman"/>
        <family val="1"/>
        <charset val="204"/>
      </rPr>
      <t>(На основе фактических замеров)
Первая и третяя стойки с пятью полками на лицевой стороне (полки ступенчатые под наклоном): Высота 125 см,  Ширина 75 см, Глубина полки 30 см
Вторая стойка с тремя полками на лицевой стороне (полкиступенчатые под наклоном): Высота 90 см, Ширина 90 см,  Глубина 50 см Глубина полки 30 см,(Нижняя глубина — 50 см, верхняя глубина — 30 см.)
Перегородка с правой лицевой стороы до стены: (во внутренний части установить шкаф с распашными дверями), Длина 160 см (Глубина полки 30 см, стена 100 см), Высота 110 см, Ширина 40 см.
Перегородка с левой лицевой стороы до стены: Длина 230 см, Высота 110 см, Ширина 15 см.
На каждой полке с ценникодержателем</t>
    </r>
  </si>
  <si>
    <t>Шымкенский филиал</t>
  </si>
  <si>
    <t>Фото предлагаемого оборудования</t>
  </si>
  <si>
    <t>Цена за единицу с Учетом НДС</t>
  </si>
  <si>
    <t>Общая стоимость с учетом НДС</t>
  </si>
  <si>
    <t>Фактическое Техническое описание Указать модель приобретаемого ОС (размеры указать)</t>
  </si>
  <si>
    <t xml:space="preserve"> Технические требования заказчика</t>
  </si>
  <si>
    <t>Жамбыльский филиал</t>
  </si>
  <si>
    <t>Шымкентский филиал</t>
  </si>
  <si>
    <t>Жамбылский филиал</t>
  </si>
  <si>
    <t>Филиал г. Астаны</t>
  </si>
  <si>
    <t>Филиал в г.Астана</t>
  </si>
  <si>
    <t>Атырауский филиал.</t>
  </si>
  <si>
    <t>Восточно-Казахстанский филиал.</t>
  </si>
  <si>
    <t>Атырауский филиал</t>
  </si>
  <si>
    <t>Примечания</t>
  </si>
  <si>
    <t>Итого за оборудование</t>
  </si>
  <si>
    <t>Итого за доставку, сборку и монтаж</t>
  </si>
  <si>
    <t>Итого за командировочные расходы</t>
  </si>
  <si>
    <t>Всего по Шымкенскому филиалу</t>
  </si>
  <si>
    <t>Итоговое кол-во по Шымкенскому филиалу шт.</t>
  </si>
  <si>
    <t>Всего по Филиалу г. Астаны</t>
  </si>
  <si>
    <t>Итоговое кол-во по Жамбыльскому филиалу</t>
  </si>
  <si>
    <t>Итоговое кол-во по филиалу г. Астаны</t>
  </si>
  <si>
    <t>Итоговое кол-во по Атыраускому филиалу.</t>
  </si>
  <si>
    <t>Итоговое кол-во по ВКО.</t>
  </si>
  <si>
    <t>Общее кол-во.</t>
  </si>
  <si>
    <t>Гарантия</t>
  </si>
  <si>
    <t>Срок поставки</t>
  </si>
  <si>
    <t>Условия по оплате</t>
  </si>
  <si>
    <t>Всего за оборудование</t>
  </si>
  <si>
    <t xml:space="preserve">Всего за доставку, сборку и монтаж </t>
  </si>
  <si>
    <t>Всего за командировочные расходы</t>
  </si>
  <si>
    <t>ВСЕГО с НДС</t>
  </si>
  <si>
    <t>Дополнительные сведения</t>
  </si>
  <si>
    <t>Тех. задание на поставку торгового оборудования 2026 г.</t>
  </si>
  <si>
    <t>Всего по Жамбылскому филиалу</t>
  </si>
  <si>
    <t>Всего по Атыраускому филиалу</t>
  </si>
  <si>
    <t>Всего по Восточно-Казахстанскому филиалу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</si>
</sst>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18">
    <font>
      <sz val="11"/>
      <color theme="1"/>
      <name val="Calibri"/>
      <charset val="134"/>
      <scheme val="minor"/>
    </font>
    <font>
      <sz val="11"/>
      <color theme="1"/>
      <name val="Times New Roman"/>
      <family val="1"/>
      <charset val="204"/>
    </font>
    <font>
      <b/>
      <sz val="11"/>
      <color theme="1"/>
      <name val="Times New Roman"/>
      <family val="1"/>
      <charset val="204"/>
    </font>
    <font>
      <b/>
      <sz val="11"/>
      <color rgb="FFFF0000"/>
      <name val="Times New Roman"/>
      <family val="1"/>
      <charset val="204"/>
    </font>
    <font>
      <sz val="10"/>
      <name val="Helv"/>
      <charset val="134"/>
    </font>
    <font>
      <sz val="11"/>
      <color theme="1"/>
      <name val="宋体"/>
      <charset val="134"/>
    </font>
    <font>
      <sz val="11"/>
      <color theme="1"/>
      <name val="Calibri"/>
      <family val="2"/>
      <charset val="204"/>
      <scheme val="minor"/>
    </font>
    <font>
      <sz val="16"/>
      <color theme="1"/>
      <name val="Times New Roman"/>
      <family val="1"/>
      <charset val="204"/>
    </font>
    <font>
      <b/>
      <sz val="16"/>
      <color theme="1"/>
      <name val="Times New Roman"/>
      <family val="1"/>
      <charset val="204"/>
    </font>
    <font>
      <sz val="11"/>
      <color theme="1"/>
      <name val="Times New Roman"/>
      <family val="1"/>
      <charset val="204"/>
    </font>
    <font>
      <b/>
      <sz val="11"/>
      <color theme="1"/>
      <name val="Times New Roman"/>
      <family val="1"/>
      <charset val="204"/>
    </font>
    <font>
      <sz val="10.5"/>
      <color theme="1"/>
      <name val="Times New Roman"/>
      <family val="1"/>
      <charset val="204"/>
    </font>
    <font>
      <b/>
      <sz val="18"/>
      <color theme="1"/>
      <name val="Times New Roman"/>
      <family val="1"/>
      <charset val="204"/>
    </font>
    <font>
      <sz val="11"/>
      <color theme="1"/>
      <name val="Calibri"/>
      <family val="2"/>
      <scheme val="minor"/>
    </font>
    <font>
      <sz val="10"/>
      <name val="Helv"/>
    </font>
    <font>
      <sz val="10"/>
      <name val="Arial CYR"/>
    </font>
    <font>
      <b/>
      <i/>
      <sz val="16"/>
      <color theme="1"/>
      <name val="Times New Roman"/>
      <family val="1"/>
      <charset val="204"/>
    </font>
    <font>
      <b/>
      <sz val="11"/>
      <color rgb="FFFF0000"/>
      <name val="Times New Roman"/>
      <family val="1"/>
      <charset val="204"/>
    </font>
  </fonts>
  <fills count="6">
    <fill>
      <patternFill patternType="none"/>
    </fill>
    <fill>
      <patternFill patternType="gray125"/>
    </fill>
    <fill>
      <patternFill patternType="solid">
        <fgColor theme="6"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6" fillId="0" borderId="0"/>
    <xf numFmtId="0" fontId="6" fillId="0" borderId="0"/>
    <xf numFmtId="0" fontId="6" fillId="0" borderId="0"/>
    <xf numFmtId="0" fontId="6" fillId="0" borderId="0"/>
    <xf numFmtId="0" fontId="4" fillId="0" borderId="0"/>
    <xf numFmtId="0" fontId="13" fillId="0" borderId="0"/>
    <xf numFmtId="164" fontId="13" fillId="0" borderId="0" applyFont="0" applyFill="0" applyBorder="0" applyAlignment="0" applyProtection="0"/>
    <xf numFmtId="0" fontId="14" fillId="0" borderId="0"/>
    <xf numFmtId="0" fontId="15" fillId="0" borderId="0"/>
  </cellStyleXfs>
  <cellXfs count="32">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left" vertical="center" wrapText="1"/>
    </xf>
    <xf numFmtId="0" fontId="3" fillId="0" borderId="1" xfId="0" applyFont="1" applyFill="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center" vertical="center"/>
    </xf>
    <xf numFmtId="0" fontId="1"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1" fillId="0" borderId="1" xfId="0" applyFont="1" applyBorder="1" applyAlignment="1">
      <alignment horizontal="left" vertical="center" wrapText="1"/>
    </xf>
    <xf numFmtId="0" fontId="1" fillId="5"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3" borderId="1" xfId="6" applyFont="1" applyFill="1" applyBorder="1" applyAlignment="1">
      <alignment horizontal="left" vertical="center"/>
    </xf>
    <xf numFmtId="0" fontId="12" fillId="0" borderId="0" xfId="0" applyFont="1" applyAlignment="1">
      <alignment horizontal="center" vertical="center"/>
    </xf>
    <xf numFmtId="0" fontId="16" fillId="5" borderId="1" xfId="6" applyFont="1" applyFill="1" applyBorder="1" applyAlignment="1">
      <alignment horizontal="left" vertical="center" wrapText="1"/>
    </xf>
    <xf numFmtId="0" fontId="8" fillId="4"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0"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7" fillId="0" borderId="1" xfId="0" applyFont="1" applyBorder="1" applyAlignment="1">
      <alignment horizontal="left" vertical="center"/>
    </xf>
    <xf numFmtId="0" fontId="3" fillId="0" borderId="1" xfId="0" applyFont="1" applyBorder="1" applyAlignment="1">
      <alignment horizontal="left" vertical="center"/>
    </xf>
    <xf numFmtId="0" fontId="10" fillId="0" borderId="1" xfId="0" applyFont="1" applyBorder="1" applyAlignment="1">
      <alignment horizontal="left" vertical="center"/>
    </xf>
    <xf numFmtId="0" fontId="2" fillId="0" borderId="1" xfId="0" applyFont="1" applyBorder="1" applyAlignment="1">
      <alignment horizontal="left" vertical="center"/>
    </xf>
    <xf numFmtId="0" fontId="17"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cellXfs>
  <cellStyles count="10">
    <cellStyle name="Обычный" xfId="0" builtinId="0"/>
    <cellStyle name="Обычный 2" xfId="9"/>
    <cellStyle name="Обычный 2 2" xfId="1"/>
    <cellStyle name="Обычный 2 2 9" xfId="2"/>
    <cellStyle name="Обычный 3" xfId="6"/>
    <cellStyle name="Обычный 4" xfId="3"/>
    <cellStyle name="Обычный 4 3" xfId="4"/>
    <cellStyle name="Стиль 1" xfId="5"/>
    <cellStyle name="Стиль 1 2" xfId="8"/>
    <cellStyle name="Финансовый 2" xfId="7"/>
  </cellStyles>
  <dxfs count="0"/>
  <tableStyles count="0" defaultTableStyle="TableStyleMedium2" defaultPivotStyle="PivotStyleMedium9"/>
  <colors>
    <mruColors>
      <color rgb="FFE2EFDA"/>
      <color rgb="FFE6FBC5"/>
      <color rgb="FF93E312"/>
      <color rgb="FFFFFF99"/>
      <color rgb="FF181DFE"/>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78"/>
  <sheetViews>
    <sheetView tabSelected="1" zoomScale="80" zoomScaleNormal="80" workbookViewId="0">
      <pane xSplit="2" ySplit="3" topLeftCell="C61" activePane="bottomRight" state="frozen"/>
      <selection pane="topRight"/>
      <selection pane="bottomLeft"/>
      <selection pane="bottomRight" activeCell="C5" sqref="C5"/>
    </sheetView>
  </sheetViews>
  <sheetFormatPr defaultColWidth="8.85546875" defaultRowHeight="15"/>
  <cols>
    <col min="1" max="1" width="5.42578125" style="2" customWidth="1"/>
    <col min="2" max="2" width="17.42578125" style="1" customWidth="1"/>
    <col min="3" max="3" width="14.42578125" style="2" customWidth="1"/>
    <col min="4" max="4" width="34.28515625" style="1" customWidth="1"/>
    <col min="5" max="5" width="15.85546875" style="2" customWidth="1"/>
    <col min="6" max="6" width="86" style="3" customWidth="1"/>
    <col min="7" max="7" width="17.7109375" style="2" customWidth="1"/>
    <col min="8" max="8" width="41.5703125" style="2" customWidth="1"/>
    <col min="9" max="10" width="16.28515625" style="2" customWidth="1"/>
    <col min="11" max="11" width="19" style="2" customWidth="1"/>
    <col min="12" max="16384" width="8.85546875" style="2"/>
  </cols>
  <sheetData>
    <row r="1" spans="1:11" ht="22.5">
      <c r="A1" s="18" t="s">
        <v>102</v>
      </c>
      <c r="B1" s="18"/>
      <c r="C1" s="18"/>
      <c r="D1" s="18"/>
      <c r="E1" s="18"/>
      <c r="F1" s="18"/>
      <c r="G1" s="18"/>
      <c r="H1" s="18"/>
      <c r="I1" s="18"/>
      <c r="J1" s="18"/>
      <c r="K1" s="18"/>
    </row>
    <row r="2" spans="1:11" s="1" customFormat="1" ht="28.5" customHeight="1">
      <c r="A2" s="22" t="s">
        <v>0</v>
      </c>
      <c r="B2" s="22" t="s">
        <v>1</v>
      </c>
      <c r="C2" s="22" t="s">
        <v>2</v>
      </c>
      <c r="D2" s="22" t="s">
        <v>3</v>
      </c>
      <c r="E2" s="22" t="s">
        <v>4</v>
      </c>
      <c r="F2" s="22" t="s">
        <v>73</v>
      </c>
      <c r="G2" s="22" t="s">
        <v>69</v>
      </c>
      <c r="H2" s="22" t="s">
        <v>72</v>
      </c>
      <c r="I2" s="22" t="s">
        <v>70</v>
      </c>
      <c r="J2" s="22" t="s">
        <v>71</v>
      </c>
      <c r="K2" s="22" t="s">
        <v>82</v>
      </c>
    </row>
    <row r="3" spans="1:11" s="1" customFormat="1" ht="33" customHeight="1">
      <c r="A3" s="22"/>
      <c r="B3" s="22"/>
      <c r="C3" s="22"/>
      <c r="D3" s="22"/>
      <c r="E3" s="22"/>
      <c r="F3" s="22"/>
      <c r="G3" s="22"/>
      <c r="H3" s="22"/>
      <c r="I3" s="22"/>
      <c r="J3" s="22"/>
      <c r="K3" s="22"/>
    </row>
    <row r="4" spans="1:11" s="1" customFormat="1" ht="20.25" customHeight="1">
      <c r="A4" s="20" t="s">
        <v>68</v>
      </c>
      <c r="B4" s="20"/>
      <c r="C4" s="20"/>
      <c r="D4" s="20"/>
      <c r="E4" s="20"/>
      <c r="F4" s="20"/>
      <c r="G4" s="20"/>
      <c r="H4" s="20"/>
      <c r="I4" s="20"/>
      <c r="J4" s="20"/>
      <c r="K4" s="20"/>
    </row>
    <row r="5" spans="1:11" ht="165">
      <c r="A5" s="4">
        <v>16</v>
      </c>
      <c r="B5" s="30" t="s">
        <v>75</v>
      </c>
      <c r="C5" s="4" t="s">
        <v>5</v>
      </c>
      <c r="D5" s="5" t="s">
        <v>6</v>
      </c>
      <c r="E5" s="6">
        <v>1</v>
      </c>
      <c r="F5" s="7" t="s">
        <v>7</v>
      </c>
      <c r="G5" s="4"/>
      <c r="H5" s="4"/>
      <c r="I5" s="4"/>
      <c r="J5" s="4"/>
      <c r="K5" s="4"/>
    </row>
    <row r="6" spans="1:11" ht="409.5">
      <c r="A6" s="4">
        <v>17</v>
      </c>
      <c r="B6" s="30" t="s">
        <v>75</v>
      </c>
      <c r="C6" s="4" t="s">
        <v>8</v>
      </c>
      <c r="D6" s="5" t="s">
        <v>9</v>
      </c>
      <c r="E6" s="6">
        <v>1</v>
      </c>
      <c r="F6" s="7" t="s">
        <v>10</v>
      </c>
      <c r="G6" s="4"/>
      <c r="H6" s="4"/>
      <c r="I6" s="4"/>
      <c r="J6" s="4"/>
      <c r="K6" s="4"/>
    </row>
    <row r="7" spans="1:11" ht="405">
      <c r="A7" s="4">
        <v>18</v>
      </c>
      <c r="B7" s="30" t="s">
        <v>75</v>
      </c>
      <c r="C7" s="4" t="s">
        <v>11</v>
      </c>
      <c r="D7" s="5" t="s">
        <v>9</v>
      </c>
      <c r="E7" s="6">
        <v>1</v>
      </c>
      <c r="F7" s="14" t="s">
        <v>12</v>
      </c>
      <c r="G7" s="4"/>
      <c r="H7" s="4"/>
      <c r="I7" s="4"/>
      <c r="J7" s="4"/>
      <c r="K7" s="4"/>
    </row>
    <row r="8" spans="1:11" ht="96.6" customHeight="1">
      <c r="A8" s="4">
        <v>19</v>
      </c>
      <c r="B8" s="30" t="s">
        <v>75</v>
      </c>
      <c r="C8" s="4" t="s">
        <v>13</v>
      </c>
      <c r="D8" s="5" t="s">
        <v>14</v>
      </c>
      <c r="E8" s="6">
        <v>1</v>
      </c>
      <c r="F8" s="21" t="s">
        <v>15</v>
      </c>
      <c r="G8" s="23"/>
      <c r="H8" s="4"/>
      <c r="I8" s="4"/>
      <c r="J8" s="4"/>
      <c r="K8" s="4"/>
    </row>
    <row r="9" spans="1:11" ht="96.6" customHeight="1">
      <c r="A9" s="4">
        <v>20</v>
      </c>
      <c r="B9" s="30" t="s">
        <v>75</v>
      </c>
      <c r="C9" s="4" t="s">
        <v>16</v>
      </c>
      <c r="D9" s="5" t="s">
        <v>14</v>
      </c>
      <c r="E9" s="6">
        <v>1</v>
      </c>
      <c r="F9" s="21"/>
      <c r="G9" s="23"/>
      <c r="H9" s="4"/>
      <c r="I9" s="4"/>
      <c r="J9" s="4"/>
      <c r="K9" s="4"/>
    </row>
    <row r="10" spans="1:11" ht="96.6" customHeight="1">
      <c r="A10" s="4">
        <v>21</v>
      </c>
      <c r="B10" s="30" t="s">
        <v>75</v>
      </c>
      <c r="C10" s="4" t="s">
        <v>17</v>
      </c>
      <c r="D10" s="5" t="s">
        <v>14</v>
      </c>
      <c r="E10" s="6">
        <v>1</v>
      </c>
      <c r="F10" s="21"/>
      <c r="G10" s="23"/>
      <c r="H10" s="4"/>
      <c r="I10" s="4"/>
      <c r="J10" s="4"/>
      <c r="K10" s="4"/>
    </row>
    <row r="11" spans="1:11" ht="96.6" customHeight="1">
      <c r="A11" s="4">
        <v>22</v>
      </c>
      <c r="B11" s="30" t="s">
        <v>75</v>
      </c>
      <c r="C11" s="4" t="s">
        <v>18</v>
      </c>
      <c r="D11" s="5" t="s">
        <v>14</v>
      </c>
      <c r="E11" s="6">
        <v>1</v>
      </c>
      <c r="F11" s="21"/>
      <c r="G11" s="23"/>
      <c r="H11" s="4"/>
      <c r="I11" s="4"/>
      <c r="J11" s="4"/>
      <c r="K11" s="4"/>
    </row>
    <row r="12" spans="1:11" ht="45">
      <c r="A12" s="4">
        <v>23</v>
      </c>
      <c r="B12" s="30" t="s">
        <v>75</v>
      </c>
      <c r="C12" s="4" t="s">
        <v>19</v>
      </c>
      <c r="D12" s="5" t="s">
        <v>20</v>
      </c>
      <c r="E12" s="6">
        <v>2</v>
      </c>
      <c r="F12" s="21" t="s">
        <v>21</v>
      </c>
      <c r="G12" s="4"/>
      <c r="H12" s="4"/>
      <c r="I12" s="4"/>
      <c r="J12" s="4"/>
      <c r="K12" s="4"/>
    </row>
    <row r="13" spans="1:11" ht="45">
      <c r="A13" s="4">
        <v>24</v>
      </c>
      <c r="B13" s="30" t="s">
        <v>75</v>
      </c>
      <c r="C13" s="4" t="s">
        <v>22</v>
      </c>
      <c r="D13" s="5" t="s">
        <v>20</v>
      </c>
      <c r="E13" s="6">
        <v>2</v>
      </c>
      <c r="F13" s="21"/>
      <c r="G13" s="4"/>
      <c r="H13" s="4"/>
      <c r="I13" s="4"/>
      <c r="J13" s="4"/>
      <c r="K13" s="4"/>
    </row>
    <row r="14" spans="1:11" ht="45">
      <c r="A14" s="4">
        <v>25</v>
      </c>
      <c r="B14" s="30" t="s">
        <v>75</v>
      </c>
      <c r="C14" s="4" t="s">
        <v>23</v>
      </c>
      <c r="D14" s="5" t="s">
        <v>20</v>
      </c>
      <c r="E14" s="6">
        <v>2</v>
      </c>
      <c r="F14" s="21"/>
      <c r="G14" s="4"/>
      <c r="H14" s="4"/>
      <c r="I14" s="4"/>
      <c r="J14" s="4"/>
      <c r="K14" s="4"/>
    </row>
    <row r="15" spans="1:11" ht="45">
      <c r="A15" s="4">
        <v>26</v>
      </c>
      <c r="B15" s="30" t="s">
        <v>75</v>
      </c>
      <c r="C15" s="4" t="s">
        <v>24</v>
      </c>
      <c r="D15" s="5" t="s">
        <v>20</v>
      </c>
      <c r="E15" s="6">
        <v>2</v>
      </c>
      <c r="F15" s="21"/>
      <c r="G15" s="4"/>
      <c r="H15" s="4"/>
      <c r="I15" s="4"/>
      <c r="J15" s="4"/>
      <c r="K15" s="4"/>
    </row>
    <row r="16" spans="1:11" ht="45">
      <c r="A16" s="4">
        <v>27</v>
      </c>
      <c r="B16" s="30" t="s">
        <v>75</v>
      </c>
      <c r="C16" s="4" t="s">
        <v>25</v>
      </c>
      <c r="D16" s="5" t="s">
        <v>20</v>
      </c>
      <c r="E16" s="6">
        <v>2</v>
      </c>
      <c r="F16" s="21"/>
      <c r="G16" s="4"/>
      <c r="H16" s="4"/>
      <c r="I16" s="4"/>
      <c r="J16" s="4"/>
      <c r="K16" s="4"/>
    </row>
    <row r="17" spans="1:11" ht="45">
      <c r="A17" s="4">
        <v>28</v>
      </c>
      <c r="B17" s="30" t="s">
        <v>75</v>
      </c>
      <c r="C17" s="4" t="s">
        <v>26</v>
      </c>
      <c r="D17" s="5" t="s">
        <v>20</v>
      </c>
      <c r="E17" s="6">
        <v>1</v>
      </c>
      <c r="F17" s="21"/>
      <c r="G17" s="4"/>
      <c r="H17" s="4"/>
      <c r="I17" s="4"/>
      <c r="J17" s="4"/>
      <c r="K17" s="4"/>
    </row>
    <row r="18" spans="1:11" ht="45">
      <c r="A18" s="4">
        <v>29</v>
      </c>
      <c r="B18" s="30" t="s">
        <v>75</v>
      </c>
      <c r="C18" s="4" t="s">
        <v>27</v>
      </c>
      <c r="D18" s="5" t="s">
        <v>20</v>
      </c>
      <c r="E18" s="6">
        <v>2</v>
      </c>
      <c r="F18" s="21"/>
      <c r="G18" s="4"/>
      <c r="H18" s="4"/>
      <c r="I18" s="4"/>
      <c r="J18" s="4"/>
      <c r="K18" s="4"/>
    </row>
    <row r="19" spans="1:11" ht="45">
      <c r="A19" s="4">
        <v>30</v>
      </c>
      <c r="B19" s="30" t="s">
        <v>75</v>
      </c>
      <c r="C19" s="4" t="s">
        <v>28</v>
      </c>
      <c r="D19" s="5" t="s">
        <v>20</v>
      </c>
      <c r="E19" s="6">
        <v>2</v>
      </c>
      <c r="F19" s="21"/>
      <c r="G19" s="4"/>
      <c r="H19" s="4"/>
      <c r="I19" s="4"/>
      <c r="J19" s="4"/>
      <c r="K19" s="4"/>
    </row>
    <row r="20" spans="1:11" ht="45">
      <c r="A20" s="4">
        <v>31</v>
      </c>
      <c r="B20" s="30" t="s">
        <v>75</v>
      </c>
      <c r="C20" s="4" t="s">
        <v>29</v>
      </c>
      <c r="D20" s="5" t="s">
        <v>20</v>
      </c>
      <c r="E20" s="6">
        <v>2</v>
      </c>
      <c r="F20" s="21"/>
      <c r="G20" s="4"/>
      <c r="H20" s="4"/>
      <c r="I20" s="4"/>
      <c r="J20" s="4"/>
      <c r="K20" s="4"/>
    </row>
    <row r="21" spans="1:11" ht="45">
      <c r="A21" s="4">
        <v>32</v>
      </c>
      <c r="B21" s="30" t="s">
        <v>75</v>
      </c>
      <c r="C21" s="4" t="s">
        <v>30</v>
      </c>
      <c r="D21" s="5" t="s">
        <v>20</v>
      </c>
      <c r="E21" s="6">
        <v>2</v>
      </c>
      <c r="F21" s="21"/>
      <c r="G21" s="4"/>
      <c r="H21" s="4"/>
      <c r="I21" s="4"/>
      <c r="J21" s="4"/>
      <c r="K21" s="4"/>
    </row>
    <row r="22" spans="1:11" ht="45">
      <c r="A22" s="4">
        <v>33</v>
      </c>
      <c r="B22" s="30" t="s">
        <v>75</v>
      </c>
      <c r="C22" s="4" t="s">
        <v>31</v>
      </c>
      <c r="D22" s="5" t="s">
        <v>20</v>
      </c>
      <c r="E22" s="6">
        <v>2</v>
      </c>
      <c r="F22" s="21"/>
      <c r="G22" s="4"/>
      <c r="H22" s="4"/>
      <c r="I22" s="4"/>
      <c r="J22" s="4"/>
      <c r="K22" s="4"/>
    </row>
    <row r="23" spans="1:11" ht="45">
      <c r="A23" s="4">
        <v>34</v>
      </c>
      <c r="B23" s="30" t="s">
        <v>75</v>
      </c>
      <c r="C23" s="4" t="s">
        <v>32</v>
      </c>
      <c r="D23" s="5" t="s">
        <v>20</v>
      </c>
      <c r="E23" s="6">
        <v>2</v>
      </c>
      <c r="F23" s="21"/>
      <c r="G23" s="4"/>
      <c r="H23" s="4"/>
      <c r="I23" s="4"/>
      <c r="J23" s="4"/>
      <c r="K23" s="4"/>
    </row>
    <row r="24" spans="1:11" ht="45">
      <c r="A24" s="4">
        <v>35</v>
      </c>
      <c r="B24" s="30" t="s">
        <v>75</v>
      </c>
      <c r="C24" s="4" t="s">
        <v>33</v>
      </c>
      <c r="D24" s="5" t="s">
        <v>20</v>
      </c>
      <c r="E24" s="6">
        <v>2</v>
      </c>
      <c r="F24" s="21"/>
      <c r="G24" s="4"/>
      <c r="H24" s="4"/>
      <c r="I24" s="4"/>
      <c r="J24" s="4"/>
      <c r="K24" s="4"/>
    </row>
    <row r="25" spans="1:11" ht="45">
      <c r="A25" s="4">
        <v>36</v>
      </c>
      <c r="B25" s="30" t="s">
        <v>75</v>
      </c>
      <c r="C25" s="4" t="s">
        <v>34</v>
      </c>
      <c r="D25" s="5" t="s">
        <v>20</v>
      </c>
      <c r="E25" s="6">
        <v>2</v>
      </c>
      <c r="F25" s="21"/>
      <c r="G25" s="4"/>
      <c r="H25" s="4"/>
      <c r="I25" s="4"/>
      <c r="J25" s="4"/>
      <c r="K25" s="4"/>
    </row>
    <row r="26" spans="1:11">
      <c r="A26" s="24" t="s">
        <v>87</v>
      </c>
      <c r="B26" s="25"/>
      <c r="C26" s="25"/>
      <c r="D26" s="25"/>
      <c r="E26" s="8">
        <f>SUM(E5:E25)</f>
        <v>34</v>
      </c>
      <c r="F26" s="9"/>
      <c r="G26" s="4"/>
      <c r="H26" s="4"/>
      <c r="I26" s="4"/>
      <c r="J26" s="4"/>
      <c r="K26" s="4"/>
    </row>
    <row r="27" spans="1:11" ht="20.25" customHeight="1">
      <c r="A27" s="19" t="s">
        <v>83</v>
      </c>
      <c r="B27" s="19"/>
      <c r="C27" s="19"/>
      <c r="D27" s="19"/>
      <c r="E27" s="19"/>
      <c r="F27" s="19"/>
      <c r="G27" s="19"/>
      <c r="H27" s="19"/>
      <c r="I27" s="19"/>
      <c r="J27" s="15"/>
      <c r="K27" s="15"/>
    </row>
    <row r="28" spans="1:11" ht="20.25" customHeight="1">
      <c r="A28" s="19" t="s">
        <v>84</v>
      </c>
      <c r="B28" s="19"/>
      <c r="C28" s="19"/>
      <c r="D28" s="19"/>
      <c r="E28" s="19"/>
      <c r="F28" s="19"/>
      <c r="G28" s="19"/>
      <c r="H28" s="19"/>
      <c r="I28" s="19"/>
      <c r="J28" s="15"/>
      <c r="K28" s="15"/>
    </row>
    <row r="29" spans="1:11" ht="20.25" customHeight="1">
      <c r="A29" s="19" t="s">
        <v>85</v>
      </c>
      <c r="B29" s="19"/>
      <c r="C29" s="19"/>
      <c r="D29" s="19"/>
      <c r="E29" s="19"/>
      <c r="F29" s="19"/>
      <c r="G29" s="19"/>
      <c r="H29" s="19"/>
      <c r="I29" s="19"/>
      <c r="J29" s="15"/>
      <c r="K29" s="15"/>
    </row>
    <row r="30" spans="1:11" ht="20.25" customHeight="1">
      <c r="A30" s="19" t="s">
        <v>86</v>
      </c>
      <c r="B30" s="19"/>
      <c r="C30" s="19"/>
      <c r="D30" s="19"/>
      <c r="E30" s="19"/>
      <c r="F30" s="19"/>
      <c r="G30" s="19"/>
      <c r="H30" s="19"/>
      <c r="I30" s="19"/>
      <c r="J30" s="15"/>
      <c r="K30" s="15"/>
    </row>
    <row r="31" spans="1:11" ht="20.25" customHeight="1">
      <c r="A31" s="20" t="s">
        <v>74</v>
      </c>
      <c r="B31" s="20"/>
      <c r="C31" s="20"/>
      <c r="D31" s="20"/>
      <c r="E31" s="20"/>
      <c r="F31" s="20"/>
      <c r="G31" s="20"/>
      <c r="H31" s="20"/>
      <c r="I31" s="20"/>
      <c r="J31" s="20"/>
      <c r="K31" s="20"/>
    </row>
    <row r="32" spans="1:11" ht="180">
      <c r="A32" s="4">
        <v>49</v>
      </c>
      <c r="B32" s="31" t="s">
        <v>76</v>
      </c>
      <c r="C32" s="4" t="s">
        <v>37</v>
      </c>
      <c r="D32" s="5" t="s">
        <v>14</v>
      </c>
      <c r="E32" s="6">
        <v>3</v>
      </c>
      <c r="F32" s="7" t="s">
        <v>38</v>
      </c>
      <c r="G32" s="4"/>
      <c r="H32" s="4"/>
      <c r="I32" s="4"/>
      <c r="J32" s="4"/>
      <c r="K32" s="4"/>
    </row>
    <row r="33" spans="1:11" ht="150">
      <c r="A33" s="4">
        <v>50</v>
      </c>
      <c r="B33" s="31" t="s">
        <v>76</v>
      </c>
      <c r="C33" s="4" t="s">
        <v>36</v>
      </c>
      <c r="D33" s="5" t="s">
        <v>39</v>
      </c>
      <c r="E33" s="6">
        <v>1</v>
      </c>
      <c r="F33" s="7" t="s">
        <v>40</v>
      </c>
      <c r="G33" s="4"/>
      <c r="H33" s="4"/>
      <c r="I33" s="4"/>
      <c r="J33" s="4"/>
      <c r="K33" s="4"/>
    </row>
    <row r="34" spans="1:11">
      <c r="A34" s="28" t="s">
        <v>89</v>
      </c>
      <c r="B34" s="29"/>
      <c r="C34" s="29"/>
      <c r="D34" s="29"/>
      <c r="E34" s="8">
        <f>SUM(E32:E33)</f>
        <v>4</v>
      </c>
      <c r="F34" s="11"/>
      <c r="G34" s="4"/>
      <c r="H34" s="4"/>
      <c r="I34" s="4"/>
      <c r="J34" s="4"/>
      <c r="K34" s="4"/>
    </row>
    <row r="35" spans="1:11" ht="20.25">
      <c r="A35" s="19" t="s">
        <v>83</v>
      </c>
      <c r="B35" s="19"/>
      <c r="C35" s="19"/>
      <c r="D35" s="19"/>
      <c r="E35" s="19"/>
      <c r="F35" s="19"/>
      <c r="G35" s="19"/>
      <c r="H35" s="19"/>
      <c r="I35" s="19"/>
      <c r="J35" s="15"/>
      <c r="K35" s="15"/>
    </row>
    <row r="36" spans="1:11" ht="20.25">
      <c r="A36" s="19" t="s">
        <v>84</v>
      </c>
      <c r="B36" s="19"/>
      <c r="C36" s="19"/>
      <c r="D36" s="19"/>
      <c r="E36" s="19"/>
      <c r="F36" s="19"/>
      <c r="G36" s="19"/>
      <c r="H36" s="19"/>
      <c r="I36" s="19"/>
      <c r="J36" s="15"/>
      <c r="K36" s="15"/>
    </row>
    <row r="37" spans="1:11" ht="20.25">
      <c r="A37" s="19" t="s">
        <v>85</v>
      </c>
      <c r="B37" s="19"/>
      <c r="C37" s="19"/>
      <c r="D37" s="19"/>
      <c r="E37" s="19"/>
      <c r="F37" s="19"/>
      <c r="G37" s="19"/>
      <c r="H37" s="19"/>
      <c r="I37" s="19"/>
      <c r="J37" s="15"/>
      <c r="K37" s="15"/>
    </row>
    <row r="38" spans="1:11" ht="20.25">
      <c r="A38" s="19" t="s">
        <v>103</v>
      </c>
      <c r="B38" s="19"/>
      <c r="C38" s="19"/>
      <c r="D38" s="19"/>
      <c r="E38" s="19"/>
      <c r="F38" s="19"/>
      <c r="G38" s="19"/>
      <c r="H38" s="19"/>
      <c r="I38" s="19"/>
      <c r="J38" s="15"/>
      <c r="K38" s="15"/>
    </row>
    <row r="39" spans="1:11" ht="20.25" customHeight="1">
      <c r="A39" s="20" t="s">
        <v>77</v>
      </c>
      <c r="B39" s="20"/>
      <c r="C39" s="20"/>
      <c r="D39" s="20"/>
      <c r="E39" s="20"/>
      <c r="F39" s="20"/>
      <c r="G39" s="20"/>
      <c r="H39" s="20"/>
      <c r="I39" s="20"/>
      <c r="J39" s="20"/>
      <c r="K39" s="20"/>
    </row>
    <row r="40" spans="1:11" ht="90">
      <c r="A40" s="4">
        <v>61</v>
      </c>
      <c r="B40" s="30" t="s">
        <v>78</v>
      </c>
      <c r="C40" s="4" t="s">
        <v>41</v>
      </c>
      <c r="D40" s="5" t="s">
        <v>14</v>
      </c>
      <c r="E40" s="6">
        <v>1</v>
      </c>
      <c r="F40" s="7" t="s">
        <v>42</v>
      </c>
      <c r="G40" s="4"/>
      <c r="H40" s="4"/>
      <c r="I40" s="4"/>
      <c r="J40" s="4"/>
      <c r="K40" s="4"/>
    </row>
    <row r="41" spans="1:11" ht="180">
      <c r="A41" s="4">
        <v>62</v>
      </c>
      <c r="B41" s="30" t="s">
        <v>78</v>
      </c>
      <c r="C41" s="4" t="s">
        <v>41</v>
      </c>
      <c r="D41" s="5" t="s">
        <v>43</v>
      </c>
      <c r="E41" s="6">
        <v>1</v>
      </c>
      <c r="F41" s="7" t="s">
        <v>44</v>
      </c>
      <c r="G41" s="4"/>
      <c r="H41" s="4"/>
      <c r="I41" s="4"/>
      <c r="J41" s="4"/>
      <c r="K41" s="4"/>
    </row>
    <row r="42" spans="1:11" ht="150">
      <c r="A42" s="4">
        <v>63</v>
      </c>
      <c r="B42" s="30" t="s">
        <v>78</v>
      </c>
      <c r="C42" s="4" t="s">
        <v>41</v>
      </c>
      <c r="D42" s="5" t="s">
        <v>45</v>
      </c>
      <c r="E42" s="6">
        <v>2</v>
      </c>
      <c r="F42" s="7" t="s">
        <v>46</v>
      </c>
      <c r="G42" s="4"/>
      <c r="H42" s="4"/>
      <c r="I42" s="4"/>
      <c r="J42" s="4"/>
      <c r="K42" s="4"/>
    </row>
    <row r="43" spans="1:11" ht="150">
      <c r="A43" s="4">
        <v>64</v>
      </c>
      <c r="B43" s="30" t="s">
        <v>78</v>
      </c>
      <c r="C43" s="4" t="s">
        <v>41</v>
      </c>
      <c r="D43" s="5" t="s">
        <v>47</v>
      </c>
      <c r="E43" s="6">
        <v>2</v>
      </c>
      <c r="F43" s="7" t="s">
        <v>48</v>
      </c>
      <c r="G43" s="4"/>
      <c r="H43" s="4"/>
      <c r="I43" s="4"/>
      <c r="J43" s="4"/>
      <c r="K43" s="4"/>
    </row>
    <row r="44" spans="1:11" ht="30">
      <c r="A44" s="4">
        <v>65</v>
      </c>
      <c r="B44" s="30" t="s">
        <v>78</v>
      </c>
      <c r="C44" s="4" t="s">
        <v>41</v>
      </c>
      <c r="D44" s="5" t="s">
        <v>49</v>
      </c>
      <c r="E44" s="6">
        <v>1</v>
      </c>
      <c r="F44" s="7" t="s">
        <v>50</v>
      </c>
      <c r="G44" s="4"/>
      <c r="H44" s="4"/>
      <c r="I44" s="4"/>
      <c r="J44" s="4"/>
      <c r="K44" s="4"/>
    </row>
    <row r="45" spans="1:11" ht="210">
      <c r="A45" s="4">
        <v>66</v>
      </c>
      <c r="B45" s="30" t="s">
        <v>78</v>
      </c>
      <c r="C45" s="4" t="s">
        <v>41</v>
      </c>
      <c r="D45" s="5" t="s">
        <v>51</v>
      </c>
      <c r="E45" s="6">
        <v>4</v>
      </c>
      <c r="F45" s="7" t="s">
        <v>52</v>
      </c>
      <c r="G45" s="4"/>
      <c r="H45" s="4"/>
      <c r="I45" s="4"/>
      <c r="J45" s="4"/>
      <c r="K45" s="4"/>
    </row>
    <row r="46" spans="1:11" ht="150">
      <c r="A46" s="4">
        <v>67</v>
      </c>
      <c r="B46" s="30" t="s">
        <v>78</v>
      </c>
      <c r="C46" s="4" t="s">
        <v>41</v>
      </c>
      <c r="D46" s="5" t="s">
        <v>53</v>
      </c>
      <c r="E46" s="6">
        <v>6</v>
      </c>
      <c r="F46" s="7" t="s">
        <v>54</v>
      </c>
      <c r="G46" s="4"/>
      <c r="H46" s="4"/>
      <c r="I46" s="4"/>
      <c r="J46" s="4"/>
      <c r="K46" s="4"/>
    </row>
    <row r="47" spans="1:11">
      <c r="A47" s="28" t="s">
        <v>90</v>
      </c>
      <c r="B47" s="29"/>
      <c r="C47" s="29"/>
      <c r="D47" s="29"/>
      <c r="E47" s="8">
        <f>SUM(E40:E46)</f>
        <v>17</v>
      </c>
      <c r="F47" s="11"/>
      <c r="G47" s="4"/>
      <c r="H47" s="4"/>
      <c r="I47" s="4"/>
      <c r="J47" s="4"/>
      <c r="K47" s="4"/>
    </row>
    <row r="48" spans="1:11" ht="20.25">
      <c r="A48" s="19" t="s">
        <v>83</v>
      </c>
      <c r="B48" s="19"/>
      <c r="C48" s="19"/>
      <c r="D48" s="19"/>
      <c r="E48" s="19"/>
      <c r="F48" s="19"/>
      <c r="G48" s="19"/>
      <c r="H48" s="19"/>
      <c r="I48" s="19"/>
      <c r="J48" s="15"/>
      <c r="K48" s="15"/>
    </row>
    <row r="49" spans="1:11" ht="20.25">
      <c r="A49" s="19" t="s">
        <v>84</v>
      </c>
      <c r="B49" s="19"/>
      <c r="C49" s="19"/>
      <c r="D49" s="19"/>
      <c r="E49" s="19"/>
      <c r="F49" s="19"/>
      <c r="G49" s="19"/>
      <c r="H49" s="19"/>
      <c r="I49" s="19"/>
      <c r="J49" s="15"/>
      <c r="K49" s="15"/>
    </row>
    <row r="50" spans="1:11" ht="20.25">
      <c r="A50" s="19" t="s">
        <v>85</v>
      </c>
      <c r="B50" s="19"/>
      <c r="C50" s="19"/>
      <c r="D50" s="19"/>
      <c r="E50" s="19"/>
      <c r="F50" s="19"/>
      <c r="G50" s="19"/>
      <c r="H50" s="19"/>
      <c r="I50" s="19"/>
      <c r="J50" s="15"/>
      <c r="K50" s="15"/>
    </row>
    <row r="51" spans="1:11" ht="20.25">
      <c r="A51" s="19" t="s">
        <v>88</v>
      </c>
      <c r="B51" s="19"/>
      <c r="C51" s="19"/>
      <c r="D51" s="19"/>
      <c r="E51" s="19"/>
      <c r="F51" s="19"/>
      <c r="G51" s="19"/>
      <c r="H51" s="19"/>
      <c r="I51" s="19"/>
      <c r="J51" s="15"/>
      <c r="K51" s="15"/>
    </row>
    <row r="52" spans="1:11" ht="20.25" customHeight="1">
      <c r="A52" s="20" t="s">
        <v>79</v>
      </c>
      <c r="B52" s="20"/>
      <c r="C52" s="20"/>
      <c r="D52" s="20"/>
      <c r="E52" s="20"/>
      <c r="F52" s="20"/>
      <c r="G52" s="20"/>
      <c r="H52" s="20"/>
      <c r="I52" s="20"/>
      <c r="J52" s="20"/>
      <c r="K52" s="20"/>
    </row>
    <row r="53" spans="1:11" ht="82.15" customHeight="1">
      <c r="A53" s="4">
        <v>68</v>
      </c>
      <c r="B53" s="30" t="s">
        <v>81</v>
      </c>
      <c r="C53" s="4" t="s">
        <v>55</v>
      </c>
      <c r="D53" s="5" t="s">
        <v>56</v>
      </c>
      <c r="E53" s="6">
        <v>1</v>
      </c>
      <c r="F53" s="21" t="s">
        <v>57</v>
      </c>
      <c r="G53" s="4"/>
      <c r="H53" s="4"/>
      <c r="I53" s="4"/>
      <c r="J53" s="4"/>
      <c r="K53" s="4"/>
    </row>
    <row r="54" spans="1:11" ht="82.15" customHeight="1">
      <c r="A54" s="4">
        <v>69</v>
      </c>
      <c r="B54" s="30" t="s">
        <v>81</v>
      </c>
      <c r="C54" s="4" t="s">
        <v>58</v>
      </c>
      <c r="D54" s="5" t="s">
        <v>56</v>
      </c>
      <c r="E54" s="6">
        <v>1</v>
      </c>
      <c r="F54" s="21"/>
      <c r="G54" s="4"/>
      <c r="H54" s="4"/>
      <c r="I54" s="4"/>
      <c r="J54" s="4"/>
      <c r="K54" s="4"/>
    </row>
    <row r="55" spans="1:11" ht="180">
      <c r="A55" s="4">
        <v>70</v>
      </c>
      <c r="B55" s="30" t="s">
        <v>81</v>
      </c>
      <c r="C55" s="4" t="s">
        <v>59</v>
      </c>
      <c r="D55" s="5" t="s">
        <v>60</v>
      </c>
      <c r="E55" s="6">
        <v>5</v>
      </c>
      <c r="F55" s="7" t="s">
        <v>61</v>
      </c>
      <c r="G55" s="4"/>
      <c r="H55" s="4"/>
      <c r="I55" s="4"/>
      <c r="J55" s="4"/>
      <c r="K55" s="4"/>
    </row>
    <row r="56" spans="1:11" ht="225">
      <c r="A56" s="4">
        <v>71</v>
      </c>
      <c r="B56" s="30" t="s">
        <v>81</v>
      </c>
      <c r="C56" s="4" t="s">
        <v>62</v>
      </c>
      <c r="D56" s="5" t="s">
        <v>63</v>
      </c>
      <c r="E56" s="6">
        <v>2</v>
      </c>
      <c r="F56" s="7" t="s">
        <v>64</v>
      </c>
      <c r="G56" s="4"/>
      <c r="H56" s="4"/>
      <c r="I56" s="4"/>
      <c r="J56" s="4"/>
      <c r="K56" s="4"/>
    </row>
    <row r="57" spans="1:11" ht="195">
      <c r="A57" s="4">
        <v>72</v>
      </c>
      <c r="B57" s="30" t="s">
        <v>81</v>
      </c>
      <c r="C57" s="4" t="s">
        <v>62</v>
      </c>
      <c r="D57" s="5" t="s">
        <v>65</v>
      </c>
      <c r="E57" s="6">
        <v>2</v>
      </c>
      <c r="F57" s="7" t="s">
        <v>66</v>
      </c>
      <c r="G57" s="4"/>
      <c r="H57" s="4"/>
      <c r="I57" s="4"/>
      <c r="J57" s="4"/>
      <c r="K57" s="4"/>
    </row>
    <row r="58" spans="1:11">
      <c r="A58" s="24" t="s">
        <v>91</v>
      </c>
      <c r="B58" s="25"/>
      <c r="C58" s="25"/>
      <c r="D58" s="25"/>
      <c r="E58" s="10">
        <f>SUM(E53:E57)</f>
        <v>11</v>
      </c>
      <c r="F58" s="11"/>
      <c r="G58" s="4"/>
      <c r="H58" s="4"/>
      <c r="I58" s="4"/>
      <c r="J58" s="4"/>
      <c r="K58" s="4"/>
    </row>
    <row r="59" spans="1:11" ht="20.25">
      <c r="A59" s="19" t="s">
        <v>83</v>
      </c>
      <c r="B59" s="19"/>
      <c r="C59" s="19"/>
      <c r="D59" s="19"/>
      <c r="E59" s="19"/>
      <c r="F59" s="19"/>
      <c r="G59" s="19"/>
      <c r="H59" s="19"/>
      <c r="I59" s="19"/>
      <c r="J59" s="15"/>
      <c r="K59" s="15"/>
    </row>
    <row r="60" spans="1:11" ht="20.25">
      <c r="A60" s="19" t="s">
        <v>84</v>
      </c>
      <c r="B60" s="19"/>
      <c r="C60" s="19"/>
      <c r="D60" s="19"/>
      <c r="E60" s="19"/>
      <c r="F60" s="19"/>
      <c r="G60" s="19"/>
      <c r="H60" s="19"/>
      <c r="I60" s="19"/>
      <c r="J60" s="15"/>
      <c r="K60" s="15"/>
    </row>
    <row r="61" spans="1:11" ht="20.25">
      <c r="A61" s="19" t="s">
        <v>85</v>
      </c>
      <c r="B61" s="19"/>
      <c r="C61" s="19"/>
      <c r="D61" s="19"/>
      <c r="E61" s="19"/>
      <c r="F61" s="19"/>
      <c r="G61" s="19"/>
      <c r="H61" s="19"/>
      <c r="I61" s="19"/>
      <c r="J61" s="15"/>
      <c r="K61" s="15"/>
    </row>
    <row r="62" spans="1:11" ht="20.25">
      <c r="A62" s="19" t="s">
        <v>104</v>
      </c>
      <c r="B62" s="19"/>
      <c r="C62" s="19"/>
      <c r="D62" s="19"/>
      <c r="E62" s="19"/>
      <c r="F62" s="19"/>
      <c r="G62" s="19"/>
      <c r="H62" s="19"/>
      <c r="I62" s="19"/>
      <c r="J62" s="15"/>
      <c r="K62" s="15"/>
    </row>
    <row r="63" spans="1:11" ht="20.25" customHeight="1">
      <c r="A63" s="20" t="s">
        <v>80</v>
      </c>
      <c r="B63" s="20"/>
      <c r="C63" s="20"/>
      <c r="D63" s="20"/>
      <c r="E63" s="20"/>
      <c r="F63" s="20"/>
      <c r="G63" s="20"/>
      <c r="H63" s="20"/>
      <c r="I63" s="20"/>
      <c r="J63" s="20"/>
      <c r="K63" s="20"/>
    </row>
    <row r="64" spans="1:11" ht="180">
      <c r="A64" s="4">
        <v>75</v>
      </c>
      <c r="B64" s="30" t="s">
        <v>80</v>
      </c>
      <c r="C64" s="12" t="s">
        <v>35</v>
      </c>
      <c r="D64" s="5" t="s">
        <v>14</v>
      </c>
      <c r="E64" s="13">
        <v>1</v>
      </c>
      <c r="F64" s="7" t="s">
        <v>67</v>
      </c>
      <c r="G64" s="4"/>
      <c r="H64" s="4"/>
      <c r="I64" s="4"/>
      <c r="J64" s="4"/>
      <c r="K64" s="4"/>
    </row>
    <row r="65" spans="1:11">
      <c r="A65" s="24" t="s">
        <v>92</v>
      </c>
      <c r="B65" s="25"/>
      <c r="C65" s="25"/>
      <c r="D65" s="25"/>
      <c r="E65" s="10">
        <f>SUM(E64:E64)</f>
        <v>1</v>
      </c>
      <c r="F65" s="11"/>
      <c r="G65" s="4"/>
      <c r="H65" s="4"/>
      <c r="I65" s="4"/>
      <c r="J65" s="4"/>
      <c r="K65" s="4"/>
    </row>
    <row r="66" spans="1:11">
      <c r="A66" s="26" t="s">
        <v>93</v>
      </c>
      <c r="B66" s="27"/>
      <c r="C66" s="27"/>
      <c r="D66" s="27"/>
      <c r="E66" s="13">
        <f>E58+E47+E34+E26+E65</f>
        <v>67</v>
      </c>
      <c r="F66" s="11"/>
      <c r="G66" s="4"/>
      <c r="H66" s="4"/>
      <c r="I66" s="4"/>
      <c r="J66" s="4"/>
      <c r="K66" s="4"/>
    </row>
    <row r="67" spans="1:11" ht="20.25">
      <c r="A67" s="19" t="s">
        <v>83</v>
      </c>
      <c r="B67" s="19"/>
      <c r="C67" s="19"/>
      <c r="D67" s="19"/>
      <c r="E67" s="19"/>
      <c r="F67" s="19"/>
      <c r="G67" s="19"/>
      <c r="H67" s="19"/>
      <c r="I67" s="19"/>
      <c r="J67" s="15"/>
      <c r="K67" s="15"/>
    </row>
    <row r="68" spans="1:11" ht="20.25">
      <c r="A68" s="19" t="s">
        <v>84</v>
      </c>
      <c r="B68" s="19"/>
      <c r="C68" s="19"/>
      <c r="D68" s="19"/>
      <c r="E68" s="19"/>
      <c r="F68" s="19"/>
      <c r="G68" s="19"/>
      <c r="H68" s="19"/>
      <c r="I68" s="19"/>
      <c r="J68" s="15"/>
      <c r="K68" s="15"/>
    </row>
    <row r="69" spans="1:11" ht="20.25">
      <c r="A69" s="19" t="s">
        <v>85</v>
      </c>
      <c r="B69" s="19"/>
      <c r="C69" s="19"/>
      <c r="D69" s="19"/>
      <c r="E69" s="19"/>
      <c r="F69" s="19"/>
      <c r="G69" s="19"/>
      <c r="H69" s="19"/>
      <c r="I69" s="19"/>
      <c r="J69" s="15"/>
      <c r="K69" s="15"/>
    </row>
    <row r="70" spans="1:11" ht="20.25">
      <c r="A70" s="19" t="s">
        <v>105</v>
      </c>
      <c r="B70" s="19"/>
      <c r="C70" s="19"/>
      <c r="D70" s="19"/>
      <c r="E70" s="19"/>
      <c r="F70" s="19"/>
      <c r="G70" s="19"/>
      <c r="H70" s="19"/>
      <c r="I70" s="19"/>
      <c r="J70" s="15"/>
      <c r="K70" s="15"/>
    </row>
    <row r="71" spans="1:11" ht="20.25">
      <c r="A71" s="17" t="s">
        <v>94</v>
      </c>
      <c r="B71" s="17"/>
      <c r="C71" s="17"/>
      <c r="D71" s="17"/>
      <c r="E71" s="17"/>
      <c r="F71" s="17"/>
      <c r="G71" s="17"/>
      <c r="H71" s="17"/>
      <c r="I71" s="17"/>
      <c r="J71" s="16"/>
      <c r="K71" s="16"/>
    </row>
    <row r="72" spans="1:11" ht="20.25">
      <c r="A72" s="17" t="s">
        <v>95</v>
      </c>
      <c r="B72" s="17"/>
      <c r="C72" s="17"/>
      <c r="D72" s="17"/>
      <c r="E72" s="17"/>
      <c r="F72" s="17"/>
      <c r="G72" s="17"/>
      <c r="H72" s="17"/>
      <c r="I72" s="17"/>
      <c r="J72" s="16"/>
      <c r="K72" s="16"/>
    </row>
    <row r="73" spans="1:11" ht="20.25">
      <c r="A73" s="17" t="s">
        <v>96</v>
      </c>
      <c r="B73" s="17"/>
      <c r="C73" s="17"/>
      <c r="D73" s="17"/>
      <c r="E73" s="17"/>
      <c r="F73" s="17"/>
      <c r="G73" s="17"/>
      <c r="H73" s="17"/>
      <c r="I73" s="17"/>
      <c r="J73" s="16"/>
      <c r="K73" s="16"/>
    </row>
    <row r="74" spans="1:11" ht="20.25">
      <c r="A74" s="17" t="s">
        <v>97</v>
      </c>
      <c r="B74" s="17"/>
      <c r="C74" s="17"/>
      <c r="D74" s="17"/>
      <c r="E74" s="17"/>
      <c r="F74" s="17"/>
      <c r="G74" s="17"/>
      <c r="H74" s="17"/>
      <c r="I74" s="17"/>
      <c r="J74" s="16"/>
      <c r="K74" s="16"/>
    </row>
    <row r="75" spans="1:11" ht="20.25">
      <c r="A75" s="17" t="s">
        <v>98</v>
      </c>
      <c r="B75" s="17"/>
      <c r="C75" s="17"/>
      <c r="D75" s="17"/>
      <c r="E75" s="17"/>
      <c r="F75" s="17"/>
      <c r="G75" s="17"/>
      <c r="H75" s="17"/>
      <c r="I75" s="17"/>
      <c r="J75" s="16"/>
      <c r="K75" s="16"/>
    </row>
    <row r="76" spans="1:11" ht="20.25">
      <c r="A76" s="17" t="s">
        <v>99</v>
      </c>
      <c r="B76" s="17"/>
      <c r="C76" s="17"/>
      <c r="D76" s="17"/>
      <c r="E76" s="17"/>
      <c r="F76" s="17"/>
      <c r="G76" s="17"/>
      <c r="H76" s="17"/>
      <c r="I76" s="17"/>
      <c r="J76" s="16"/>
      <c r="K76" s="16"/>
    </row>
    <row r="77" spans="1:11" ht="20.25">
      <c r="A77" s="17" t="s">
        <v>100</v>
      </c>
      <c r="B77" s="17"/>
      <c r="C77" s="17"/>
      <c r="D77" s="17"/>
      <c r="E77" s="17"/>
      <c r="F77" s="17"/>
      <c r="G77" s="17"/>
      <c r="H77" s="17"/>
      <c r="I77" s="17"/>
      <c r="J77" s="16"/>
      <c r="K77" s="16"/>
    </row>
    <row r="78" spans="1:11" ht="20.25">
      <c r="A78" s="17" t="s">
        <v>101</v>
      </c>
      <c r="B78" s="17"/>
      <c r="C78" s="17"/>
      <c r="D78" s="17"/>
      <c r="E78" s="17"/>
      <c r="F78" s="17"/>
      <c r="G78" s="17"/>
      <c r="H78" s="17"/>
      <c r="I78" s="17"/>
      <c r="J78" s="16"/>
      <c r="K78" s="16"/>
    </row>
  </sheetData>
  <mergeCells count="55">
    <mergeCell ref="A47:D47"/>
    <mergeCell ref="A58:D58"/>
    <mergeCell ref="K2:K3"/>
    <mergeCell ref="A4:K4"/>
    <mergeCell ref="A30:I30"/>
    <mergeCell ref="F8:F11"/>
    <mergeCell ref="F12:F25"/>
    <mergeCell ref="H2:H3"/>
    <mergeCell ref="I2:I3"/>
    <mergeCell ref="J2:J3"/>
    <mergeCell ref="F2:F3"/>
    <mergeCell ref="G2:G3"/>
    <mergeCell ref="A2:A3"/>
    <mergeCell ref="B2:B3"/>
    <mergeCell ref="C2:C3"/>
    <mergeCell ref="D2:D3"/>
    <mergeCell ref="A26:D26"/>
    <mergeCell ref="A35:I35"/>
    <mergeCell ref="A36:I36"/>
    <mergeCell ref="A37:I37"/>
    <mergeCell ref="A38:I38"/>
    <mergeCell ref="E2:E3"/>
    <mergeCell ref="G8:G11"/>
    <mergeCell ref="A34:D34"/>
    <mergeCell ref="A48:I48"/>
    <mergeCell ref="A49:I49"/>
    <mergeCell ref="A50:I50"/>
    <mergeCell ref="A62:I62"/>
    <mergeCell ref="A67:I67"/>
    <mergeCell ref="A51:I51"/>
    <mergeCell ref="A65:D65"/>
    <mergeCell ref="A66:D66"/>
    <mergeCell ref="F53:F54"/>
    <mergeCell ref="A60:I60"/>
    <mergeCell ref="A61:I61"/>
    <mergeCell ref="A59:I59"/>
    <mergeCell ref="A74:I74"/>
    <mergeCell ref="A68:I68"/>
    <mergeCell ref="A69:I69"/>
    <mergeCell ref="A75:I75"/>
    <mergeCell ref="A76:I76"/>
    <mergeCell ref="A77:I77"/>
    <mergeCell ref="A78:I78"/>
    <mergeCell ref="A1:K1"/>
    <mergeCell ref="A70:I70"/>
    <mergeCell ref="A71:I71"/>
    <mergeCell ref="A72:I72"/>
    <mergeCell ref="A73:I73"/>
    <mergeCell ref="A31:K31"/>
    <mergeCell ref="A39:K39"/>
    <mergeCell ref="A52:K52"/>
    <mergeCell ref="A63:K63"/>
    <mergeCell ref="A27:I27"/>
    <mergeCell ref="A28:I28"/>
    <mergeCell ref="A29:I29"/>
  </mergeCells>
  <pageMargins left="0.23622047244094491" right="0.23622047244094491" top="0.35433070866141736" bottom="0.35433070866141736"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D2:D15"/>
  <sheetViews>
    <sheetView workbookViewId="0">
      <selection activeCell="D2" sqref="D2:D15"/>
    </sheetView>
  </sheetViews>
  <sheetFormatPr defaultColWidth="9" defaultRowHeight="15"/>
  <sheetData>
    <row r="2" spans="4:4">
      <c r="D2" t="s">
        <v>19</v>
      </c>
    </row>
    <row r="3" spans="4:4">
      <c r="D3" t="s">
        <v>22</v>
      </c>
    </row>
    <row r="4" spans="4:4">
      <c r="D4" t="s">
        <v>23</v>
      </c>
    </row>
    <row r="5" spans="4:4">
      <c r="D5" t="s">
        <v>24</v>
      </c>
    </row>
    <row r="6" spans="4:4">
      <c r="D6" t="s">
        <v>25</v>
      </c>
    </row>
    <row r="7" spans="4:4">
      <c r="D7" t="s">
        <v>26</v>
      </c>
    </row>
    <row r="8" spans="4:4">
      <c r="D8" t="s">
        <v>27</v>
      </c>
    </row>
    <row r="9" spans="4:4">
      <c r="D9" t="s">
        <v>28</v>
      </c>
    </row>
    <row r="10" spans="4:4">
      <c r="D10" t="s">
        <v>29</v>
      </c>
    </row>
    <row r="11" spans="4:4">
      <c r="D11" t="s">
        <v>30</v>
      </c>
    </row>
    <row r="12" spans="4:4">
      <c r="D12" t="s">
        <v>31</v>
      </c>
    </row>
    <row r="13" spans="4:4">
      <c r="D13" t="s">
        <v>32</v>
      </c>
    </row>
    <row r="14" spans="4:4">
      <c r="D14" t="s">
        <v>33</v>
      </c>
    </row>
    <row r="15" spans="4:4">
      <c r="D15"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
  <sheetViews>
    <sheetView workbookViewId="0"/>
  </sheetViews>
  <sheetFormatPr defaultColWidth="9"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Aliya Orazbayeva</dc:creator>
  <cp:lastModifiedBy>Vitaly Kharchenko</cp:lastModifiedBy>
  <cp:lastPrinted>2026-07-17T07:00:21Z</cp:lastPrinted>
  <dcterms:created xsi:type="dcterms:W3CDTF">2006-09-16T00:00:00Z</dcterms:created>
  <dcterms:modified xsi:type="dcterms:W3CDTF">2026-07-20T04:55:45Z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1788DC2FAA08440F9B8005BBBD0CC5E8_12</vt:lpwstr>
  </property>
  <property fmtid="{D5CDD505-2E9C-101B-9397-08002B2CF9AE}" pid="3" name="KSOProductBuildVer">
    <vt:lpwstr>2052-12.1.0.26895</vt:lpwstr>
  </property>
  <property fmtid="{D5CDD505-2E9C-101B-9397-08002B2CF9AE}" pid="4" name="CalculationRule">
    <vt:i4>0</vt:i4>
  </property>
</Properties>
</file>