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Отдел_закупки_ТМЦ\2025\Харченко\29.10.2025_IT_Оборудование филиалы\Техническое задание\"/>
    </mc:Choice>
  </mc:AlternateContent>
  <bookViews>
    <workbookView xWindow="0" yWindow="0" windowWidth="27870" windowHeight="14085" tabRatio="500"/>
  </bookViews>
  <sheets>
    <sheet name="Общая таблица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6" i="1" l="1"/>
  <c r="P8" i="1"/>
  <c r="P13" i="1" l="1"/>
  <c r="P15" i="1"/>
  <c r="P14" i="1"/>
  <c r="P10" i="1"/>
  <c r="P9" i="1"/>
  <c r="P11" i="1" l="1"/>
  <c r="P12" i="1"/>
  <c r="P16" i="1"/>
  <c r="P7" i="1"/>
</calcChain>
</file>

<file path=xl/sharedStrings.xml><?xml version="1.0" encoding="utf-8"?>
<sst xmlns="http://schemas.openxmlformats.org/spreadsheetml/2006/main" count="66" uniqueCount="66">
  <si>
    <t>Техническое задание</t>
  </si>
  <si>
    <t>№</t>
  </si>
  <si>
    <t>P/N</t>
  </si>
  <si>
    <t>Наименование</t>
  </si>
  <si>
    <t xml:space="preserve"> Техническая Характеристика</t>
  </si>
  <si>
    <t>Алматинский филиал</t>
  </si>
  <si>
    <t>Кызылординский филиал</t>
  </si>
  <si>
    <t>Филиал в
 г.Астана</t>
  </si>
  <si>
    <t>ВКФ</t>
  </si>
  <si>
    <t>Шымкентский
 филиал</t>
  </si>
  <si>
    <t>Жамбылский
 филиал</t>
  </si>
  <si>
    <t>Актюбинский филиал</t>
  </si>
  <si>
    <t>Нефтебаза Алматы</t>
  </si>
  <si>
    <t>Общее кол-во</t>
  </si>
  <si>
    <t>2Z629A</t>
  </si>
  <si>
    <t>Системный блок (кассовый)</t>
  </si>
  <si>
    <t>Адреса доставки:</t>
  </si>
  <si>
    <t>г.Алматы, 
пр-т.Райымбека, д.74.</t>
  </si>
  <si>
    <t>г.Кызылорда. 
ул.Бокейхана, д.41Б</t>
  </si>
  <si>
    <t>г. Нур-Султан, мкр-н.6, д.21,
 ул Мирзояна, возле ТЦ «Евразия»</t>
  </si>
  <si>
    <t>ВКО, г.Усть-Каменогорск. 
ул. Савхозная, д.39</t>
  </si>
  <si>
    <t>г. Шымкент ,ул. Мадели Кожа, д.1Г
 3 этаж, кабинет №344,   БЦ «ЭСКО»
 Абайский ЦОН, рядом со стадионом Кажымукан</t>
  </si>
  <si>
    <t>г. Тараз ул.
 Кунаева, д.23</t>
  </si>
  <si>
    <t>г. Актобе 
промзона, д.1/1</t>
  </si>
  <si>
    <t>г. Алматы 
ул. Талант 38</t>
  </si>
  <si>
    <t>Атырауский 
филиал</t>
  </si>
  <si>
    <t>Мангыстауский
филиал</t>
  </si>
  <si>
    <t>Процессор Intel Core i7 13700, LGA1700, OEM
Материнская плата ASUS Prime B760-Plus D4, LGA1700
DDR-4 DIMM 16Gb/3200MHz PC25600 Kingston Fury Beast, 2x8Gb Kit, Black, BOX (KF432C16BBK2/16)
Блок питания ATX 500W AeroCool KCAS PLUS-500W
Корпус AeroCool Tomahawk-S, Black, Midi (middle) Tower
Кулер DeepCool GammaXX 400 Blue Basic (LGA1700)
SSD накопитель 256 Gb Kingston KC600, 2.5", SATA III 2-шт</t>
  </si>
  <si>
    <t>г. Актау, мкр-н. 12, 
здание 60/1, 3 этаж, офис №303</t>
  </si>
  <si>
    <t>г. Атырау 
ул. Сырымдатова, д. 37А</t>
  </si>
  <si>
    <t>Самосбор</t>
  </si>
  <si>
    <t>Тип печати Монохромная
Разрешение печати, DPI 600 x 600
Максимальный формат печати A4
Поддерживаемые форматы печати А4, A5, A6, B5 (JIS)
Нестандартные размеры печатных носителей от 101.6 x 152.4 до 216 x 356 мм Максимальная плотность бумаги, г/м², до 163
Максимальная скорость ч/б печати, стр/мин, до 29
Рекомендуемая нагрузка, стр/мес, до 2000
Максимальная нагрузка, стр/мес, до 20000</t>
  </si>
  <si>
    <t>МФУ Canon i-Sensys MF-3010</t>
  </si>
  <si>
    <t>Тип печати Монохромный
Максимальный формат печати A4
Поддерживаемые форматы печати А4, B5
Типы печатных носителей Конверты, Обычная бумага, Открытки/ Этикетки, Плотная бумага, Прозрачные пленки, Тонкая/переработанная бумага
Минимальная плотность бумаги, г/м², от 60
Максимальная плотность бумаги, г/м², до 163
Максимальное разрешение печати, DPI 1200 x 600
Максимальная скорость ч/б печати, стр/мин, до 18
Выход первой страницы, сек 7.8
Максимальная нагрузка, стр/мес, до 8000</t>
  </si>
  <si>
    <t>DS-9632NI-I8</t>
  </si>
  <si>
    <t>9YF82A</t>
  </si>
  <si>
    <t>Порты и интерфейсы Видеовход - 32 канала / Двустороннее аудио - 1 канал, RCA (2.0 Vp-p, 1kΩ) / HDMI1/VGA1 выходы - HDMI1: 4К разрешение: 3840×2160, 2К разрешение 2560×1440, 1920х1080, 1600х1200, 1280х1024, 1280 × 720, 1024 × 768 VGA1: 2К разрешение 2560×1440, 1920х1080, 1600х1200, 1280х1024, 1280 × 720, 1024 × 768 / HDMI2/VGA2 выходы - 1920 × 1080P, 1280 × 1024, 1280 × 720, 1024 × 768 / Аудиовыход - 2 канала, RCA (2.0 Vp-p, 1kΩ) / 8 SATA для 8 HDD / eSATA (опционально) / 2хRJ45 10M/100M/1000M адаптивный Ethernet интерфейс / RS-232 интерфейс / RS-485 интерфейс / клавиатура / 2хUSB2.0 / USB3.0 / Тревожные входы/ выходы - 16/4/ Кол-во поддерживаемых видеокамер 32
Кол-во вх. сетевых видео каналов 32
Макс. объем памяти 48 ТБ</t>
  </si>
  <si>
    <t>KX-TG1611RUH</t>
  </si>
  <si>
    <t>Радио-телефон Panasonic KX-TG1611RUH</t>
  </si>
  <si>
    <t>ЖК-дисплей Точечный дисплей с подсветкой
Журнал входящих вызовов, записей 50
Подсветка дисплея Голубая
Записная книжка, номеров 50
Определитель номера АОН, Caller ID
Дополнительные возможности Поиск трубки, Часы с будильником
Мелодии звонка 12
Цвет, используемый в оформлении Черный
Работа батареи в дежурном режиме: 170 часов
Работа батареи в режиме разговора: 15 часов
Питание
Трубка: 2 аккумулятора типа AAA (входит в комплект)
База: от сети через внешний адаптер питания
Дополнительно
Возможность установки на стене</t>
  </si>
  <si>
    <t>XVR</t>
  </si>
  <si>
    <t>Видеорегистратор Dahua XVR (гибридный) XVR4232AN-I</t>
  </si>
  <si>
    <t>Источник бесперебойного питания, APC, Back-UPS
BE850G2-GR, Линейно-интерактивный, Мощность
850ВА/520Вт, Напольный, 230В, Вых: 8x Schuko, USB Type
A+C, RBC17, Чёрный</t>
  </si>
  <si>
    <t>9U5C1AA</t>
  </si>
  <si>
    <t>HP S3 Pro 324pv FHD Monitor</t>
  </si>
  <si>
    <t xml:space="preserve">HP S3 Pro 324pv FHD Monitor </t>
  </si>
  <si>
    <t>МФУ HP LJ Pro MFP 4103fdw Printer
    Тип печати: Монохромный
    Поддерживаемые форматы печати: А4, А5, А6, B5, B5 (JIS), B6 (JIS)
    Минимальная плотность бумаги, г/м², от: 60
    Максимальная плотность бумаги, г/м², до: 175
    Максимальное разрешение печати, DPI: 600 x 600
    Максимальная скорость ч/б печати, стр/мин, до: 38
    Разрешение сканера, DPI: 1200 x 1200
    Емкость подающего лотка: 100 листов, 250 листов
    Емкость принимающего лотка: 150 листов
    Особенности: Автоматическая двусторонняя печать (дуплекс), Печать с USB носителя, Факс, Apple AirPrint, HP ePrint</t>
  </si>
  <si>
    <t>5252B004</t>
  </si>
  <si>
    <t>HP ProBook 450 G10 UMA i5-1334U Realtek USBC 450 G10 /
15.6 FHD AG UWVA 250 WWAN HD / 16GB (1x16GB) DDR4
3200 / 512GB PCIe NVMe Value / W11p64 / 1yw / Dual
AryMicUSB2 WFOVCamera / Clickpad with numeric keypad</t>
  </si>
  <si>
    <t>Моноблок HP Europe/ProOne 240 G10/3г/Core i5/1334U/1,3
GHz/16 Gb/PCIe NVMe SSD/512 Gb/No ODD/Graphics/Iris
Xe/256 Mb/Windows 11/Pro/64/23.8 ''/Full HD</t>
  </si>
  <si>
    <t>Ноутбук HP ProBook 450 G10</t>
  </si>
  <si>
    <t>Моноблок HP Europe/ProOne 240</t>
  </si>
  <si>
    <t>ИБП APC, Back-UPS
BE850G2-GR</t>
  </si>
  <si>
    <t>МФУ HP LJ Pro MFP 4103fdw Printer</t>
  </si>
  <si>
    <t>Принтер HP LaserJet M211d</t>
  </si>
  <si>
    <t>Видеорегистратор Hikvision DS-9632NI-I8</t>
  </si>
  <si>
    <t>XVR (гибридный)
Тип записианалоговый, цифровой
Макс. количество видеовходов32
Максимальный объем памяти жесткого диска (каждого)16.0 ТБ
Количество отсеков для жестких дисков2
Сетевое подключение через PoEнет
Количество LAN-портов1
ПоддержкаP2P, PTZ, камер HD-CVI, камер HD-TVI, камер CVBS, камер AHD, IP-камер, ONVIF
Операционная системаLinux
Особенностис видео-детектором движения
Дополнительномультиформатный видеорегистратор с искусственным интеллектом и распознаванием лиц - встроенный революционный детектор движения SMD Plus, распознавание человека и автотранспорта</t>
  </si>
  <si>
    <t>A10LNEA</t>
  </si>
  <si>
    <t>AK9R1AT</t>
  </si>
  <si>
    <t>Стоимость доставки</t>
  </si>
  <si>
    <t>Гарантия</t>
  </si>
  <si>
    <t>Условия оплаты</t>
  </si>
  <si>
    <t>ВСЕГО с ндс 12%</t>
  </si>
  <si>
    <t>Наименование участника тендера</t>
  </si>
  <si>
    <t>Стоимость за ед.
с ндс 12%</t>
  </si>
  <si>
    <t>Сумма с ндс 12%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</si>
</sst>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ptos Narrow"/>
    </font>
    <font>
      <sz val="10"/>
      <color rgb="FF000000"/>
      <name val="Aptos Narrow"/>
    </font>
    <font>
      <sz val="11"/>
      <color rgb="FFFF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2F0D9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4" fontId="12" fillId="7" borderId="1" xfId="0" applyNumberFormat="1" applyFont="1" applyFill="1" applyBorder="1" applyAlignment="1">
      <alignment horizontal="left" vertical="center" wrapText="1"/>
    </xf>
    <xf numFmtId="4" fontId="12" fillId="7" borderId="1" xfId="0" applyNumberFormat="1" applyFont="1" applyFill="1" applyBorder="1" applyAlignment="1">
      <alignment vertical="center" wrapText="1"/>
    </xf>
    <xf numFmtId="4" fontId="1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13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AD47"/>
    <pageSetUpPr fitToPage="1"/>
  </sheetPr>
  <dimension ref="A1:AML23"/>
  <sheetViews>
    <sheetView tabSelected="1" zoomScale="70" zoomScaleNormal="70" workbookViewId="0">
      <pane ySplit="4" topLeftCell="A5" activePane="bottomLeft" state="frozen"/>
      <selection pane="bottomLeft" activeCell="R20" sqref="R20"/>
    </sheetView>
  </sheetViews>
  <sheetFormatPr defaultColWidth="9.140625" defaultRowHeight="15"/>
  <cols>
    <col min="1" max="1" width="3.85546875" style="1" customWidth="1"/>
    <col min="2" max="2" width="2.85546875" style="1" bestFit="1" customWidth="1"/>
    <col min="3" max="3" width="15.85546875" style="1" bestFit="1" customWidth="1"/>
    <col min="4" max="4" width="48.7109375" style="1" bestFit="1" customWidth="1"/>
    <col min="5" max="5" width="117.85546875" style="2" customWidth="1"/>
    <col min="6" max="6" width="15.28515625" style="1" customWidth="1"/>
    <col min="7" max="7" width="13.7109375" style="1" customWidth="1"/>
    <col min="8" max="8" width="11" style="3" customWidth="1"/>
    <col min="9" max="9" width="10" style="3" customWidth="1"/>
    <col min="10" max="10" width="10.7109375" style="3" customWidth="1"/>
    <col min="11" max="11" width="9.7109375" style="1" customWidth="1"/>
    <col min="12" max="12" width="10.85546875" style="1" customWidth="1"/>
    <col min="13" max="13" width="11.140625" style="1" customWidth="1"/>
    <col min="14" max="14" width="12.7109375" style="10" customWidth="1"/>
    <col min="15" max="15" width="15.42578125" style="10" customWidth="1"/>
    <col min="16" max="16" width="9.140625" style="4"/>
    <col min="17" max="18" width="13" style="1" customWidth="1"/>
    <col min="19" max="1026" width="9.140625" style="1"/>
  </cols>
  <sheetData>
    <row r="1" spans="2:18" ht="20.25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2:18" ht="22.5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4" spans="2:18" s="3" customFormat="1" ht="42.75" customHeight="1">
      <c r="B4" s="39" t="s">
        <v>1</v>
      </c>
      <c r="C4" s="39" t="s">
        <v>2</v>
      </c>
      <c r="D4" s="39" t="s">
        <v>3</v>
      </c>
      <c r="E4" s="39" t="s">
        <v>4</v>
      </c>
      <c r="F4" s="40" t="s">
        <v>5</v>
      </c>
      <c r="G4" s="40" t="s">
        <v>6</v>
      </c>
      <c r="H4" s="41" t="s">
        <v>7</v>
      </c>
      <c r="I4" s="42" t="s">
        <v>8</v>
      </c>
      <c r="J4" s="40" t="s">
        <v>9</v>
      </c>
      <c r="K4" s="40" t="s">
        <v>10</v>
      </c>
      <c r="L4" s="40" t="s">
        <v>11</v>
      </c>
      <c r="M4" s="40" t="s">
        <v>12</v>
      </c>
      <c r="N4" s="40" t="s">
        <v>25</v>
      </c>
      <c r="O4" s="40" t="s">
        <v>26</v>
      </c>
      <c r="P4" s="40" t="s">
        <v>13</v>
      </c>
      <c r="Q4" s="40" t="s">
        <v>63</v>
      </c>
      <c r="R4" s="40"/>
    </row>
    <row r="5" spans="2:18" s="3" customFormat="1" ht="60" customHeight="1">
      <c r="B5" s="39"/>
      <c r="C5" s="39"/>
      <c r="D5" s="39"/>
      <c r="E5" s="39"/>
      <c r="F5" s="40"/>
      <c r="G5" s="40"/>
      <c r="H5" s="41"/>
      <c r="I5" s="42"/>
      <c r="J5" s="40"/>
      <c r="K5" s="40"/>
      <c r="L5" s="40"/>
      <c r="M5" s="40"/>
      <c r="N5" s="40"/>
      <c r="O5" s="40"/>
      <c r="P5" s="40"/>
      <c r="Q5" s="43" t="s">
        <v>64</v>
      </c>
      <c r="R5" s="43" t="s">
        <v>65</v>
      </c>
    </row>
    <row r="6" spans="2:18" s="14" customFormat="1" ht="60">
      <c r="B6" s="15">
        <v>1</v>
      </c>
      <c r="C6" s="15"/>
      <c r="D6" s="12" t="s">
        <v>52</v>
      </c>
      <c r="E6" s="13" t="s">
        <v>42</v>
      </c>
      <c r="F6" s="16"/>
      <c r="G6" s="16">
        <v>3</v>
      </c>
      <c r="H6" s="26">
        <v>3</v>
      </c>
      <c r="I6" s="28"/>
      <c r="J6" s="26"/>
      <c r="K6" s="16">
        <v>2</v>
      </c>
      <c r="L6" s="16"/>
      <c r="M6" s="15">
        <v>3</v>
      </c>
      <c r="N6" s="16">
        <v>2</v>
      </c>
      <c r="O6" s="16">
        <v>3</v>
      </c>
      <c r="P6" s="16">
        <f>SUM(F6:O6)</f>
        <v>16</v>
      </c>
      <c r="Q6" s="44"/>
      <c r="R6" s="44"/>
    </row>
    <row r="7" spans="2:18" s="3" customFormat="1">
      <c r="B7" s="15">
        <v>2</v>
      </c>
      <c r="C7" s="18" t="s">
        <v>43</v>
      </c>
      <c r="D7" s="6" t="s">
        <v>44</v>
      </c>
      <c r="E7" s="7" t="s">
        <v>45</v>
      </c>
      <c r="F7" s="25"/>
      <c r="G7" s="11"/>
      <c r="H7" s="11">
        <v>5</v>
      </c>
      <c r="I7" s="11">
        <v>5</v>
      </c>
      <c r="J7" s="27"/>
      <c r="K7" s="11">
        <v>1</v>
      </c>
      <c r="L7" s="11">
        <v>3</v>
      </c>
      <c r="M7" s="11">
        <v>2</v>
      </c>
      <c r="N7" s="11">
        <v>1</v>
      </c>
      <c r="O7" s="11">
        <v>2</v>
      </c>
      <c r="P7" s="17">
        <f>SUM(F7:O7)</f>
        <v>19</v>
      </c>
      <c r="Q7" s="45"/>
      <c r="R7" s="45"/>
    </row>
    <row r="8" spans="2:18" s="3" customFormat="1" ht="132">
      <c r="B8" s="15">
        <v>3</v>
      </c>
      <c r="C8" s="18" t="s">
        <v>14</v>
      </c>
      <c r="D8" s="5" t="s">
        <v>53</v>
      </c>
      <c r="E8" s="19" t="s">
        <v>46</v>
      </c>
      <c r="F8" s="11">
        <v>4</v>
      </c>
      <c r="G8" s="11">
        <v>1</v>
      </c>
      <c r="H8" s="11"/>
      <c r="I8" s="11">
        <v>2</v>
      </c>
      <c r="J8" s="29"/>
      <c r="K8" s="11"/>
      <c r="L8" s="11"/>
      <c r="M8" s="11"/>
      <c r="N8" s="11"/>
      <c r="O8" s="11">
        <v>1</v>
      </c>
      <c r="P8" s="17">
        <f>SUM(F8:O8)</f>
        <v>8</v>
      </c>
      <c r="Q8" s="45"/>
      <c r="R8" s="45"/>
    </row>
    <row r="9" spans="2:18" s="3" customFormat="1" ht="132">
      <c r="B9" s="15">
        <v>4</v>
      </c>
      <c r="C9" s="18" t="s">
        <v>47</v>
      </c>
      <c r="D9" s="5" t="s">
        <v>32</v>
      </c>
      <c r="E9" s="19" t="s">
        <v>33</v>
      </c>
      <c r="F9" s="11"/>
      <c r="G9" s="11"/>
      <c r="H9" s="11">
        <v>3</v>
      </c>
      <c r="I9" s="11"/>
      <c r="J9" s="29"/>
      <c r="K9" s="11">
        <v>1</v>
      </c>
      <c r="L9" s="11">
        <v>1</v>
      </c>
      <c r="M9" s="11"/>
      <c r="N9" s="11">
        <v>3</v>
      </c>
      <c r="O9" s="11"/>
      <c r="P9" s="17">
        <f t="shared" ref="P9:P16" si="0">SUM(F9:O9)</f>
        <v>8</v>
      </c>
      <c r="Q9" s="45"/>
      <c r="R9" s="45"/>
    </row>
    <row r="10" spans="2:18" s="3" customFormat="1" ht="96">
      <c r="B10" s="15">
        <v>5</v>
      </c>
      <c r="C10" s="18" t="s">
        <v>35</v>
      </c>
      <c r="D10" s="5" t="s">
        <v>54</v>
      </c>
      <c r="E10" s="19" t="s">
        <v>31</v>
      </c>
      <c r="F10" s="11"/>
      <c r="G10" s="11"/>
      <c r="H10" s="11"/>
      <c r="I10" s="11"/>
      <c r="J10" s="29"/>
      <c r="K10" s="11"/>
      <c r="L10" s="11"/>
      <c r="M10" s="11">
        <v>2</v>
      </c>
      <c r="N10" s="11"/>
      <c r="O10" s="11"/>
      <c r="P10" s="17">
        <f t="shared" si="0"/>
        <v>2</v>
      </c>
      <c r="Q10" s="45"/>
      <c r="R10" s="45"/>
    </row>
    <row r="11" spans="2:18" s="3" customFormat="1" ht="51">
      <c r="B11" s="15">
        <v>8</v>
      </c>
      <c r="C11" s="17" t="s">
        <v>58</v>
      </c>
      <c r="D11" s="23" t="s">
        <v>50</v>
      </c>
      <c r="E11" s="22" t="s">
        <v>48</v>
      </c>
      <c r="F11" s="11">
        <v>1</v>
      </c>
      <c r="G11" s="11"/>
      <c r="H11" s="11">
        <v>1</v>
      </c>
      <c r="I11" s="11"/>
      <c r="J11" s="27">
        <v>1</v>
      </c>
      <c r="K11" s="11"/>
      <c r="L11" s="11"/>
      <c r="M11" s="11"/>
      <c r="N11" s="11">
        <v>1</v>
      </c>
      <c r="O11" s="11">
        <v>1</v>
      </c>
      <c r="P11" s="17">
        <f t="shared" si="0"/>
        <v>5</v>
      </c>
      <c r="Q11" s="45"/>
      <c r="R11" s="45"/>
    </row>
    <row r="12" spans="2:18" s="3" customFormat="1" ht="38.25">
      <c r="B12" s="15">
        <v>9</v>
      </c>
      <c r="C12" s="17" t="s">
        <v>57</v>
      </c>
      <c r="D12" s="24" t="s">
        <v>51</v>
      </c>
      <c r="E12" s="22" t="s">
        <v>49</v>
      </c>
      <c r="F12" s="11">
        <v>10</v>
      </c>
      <c r="G12" s="11">
        <v>5</v>
      </c>
      <c r="H12" s="11">
        <v>2</v>
      </c>
      <c r="I12" s="11">
        <v>4</v>
      </c>
      <c r="J12" s="27"/>
      <c r="K12" s="11">
        <v>2</v>
      </c>
      <c r="L12" s="11">
        <v>4</v>
      </c>
      <c r="M12" s="11">
        <v>2</v>
      </c>
      <c r="N12" s="11">
        <v>3</v>
      </c>
      <c r="O12" s="11">
        <v>1</v>
      </c>
      <c r="P12" s="17">
        <f t="shared" si="0"/>
        <v>33</v>
      </c>
      <c r="Q12" s="45"/>
      <c r="R12" s="45"/>
    </row>
    <row r="13" spans="2:18" s="3" customFormat="1" ht="153">
      <c r="B13" s="15">
        <v>10</v>
      </c>
      <c r="C13" s="17" t="s">
        <v>40</v>
      </c>
      <c r="D13" s="24" t="s">
        <v>41</v>
      </c>
      <c r="E13" s="22" t="s">
        <v>56</v>
      </c>
      <c r="F13" s="11"/>
      <c r="G13" s="11"/>
      <c r="H13" s="11"/>
      <c r="I13" s="11">
        <v>1</v>
      </c>
      <c r="J13" s="27"/>
      <c r="K13" s="11"/>
      <c r="L13" s="11"/>
      <c r="M13" s="11"/>
      <c r="N13" s="11"/>
      <c r="O13" s="11"/>
      <c r="P13" s="17">
        <f t="shared" si="0"/>
        <v>1</v>
      </c>
      <c r="Q13" s="45"/>
      <c r="R13" s="45"/>
    </row>
    <row r="14" spans="2:18" s="3" customFormat="1" ht="102">
      <c r="B14" s="15">
        <v>11</v>
      </c>
      <c r="C14" s="17" t="s">
        <v>34</v>
      </c>
      <c r="D14" s="24" t="s">
        <v>55</v>
      </c>
      <c r="E14" s="22" t="s">
        <v>36</v>
      </c>
      <c r="F14" s="11"/>
      <c r="G14" s="11"/>
      <c r="H14" s="11">
        <v>1</v>
      </c>
      <c r="I14" s="11"/>
      <c r="J14" s="27"/>
      <c r="K14" s="11"/>
      <c r="L14" s="11"/>
      <c r="M14" s="11"/>
      <c r="N14" s="11"/>
      <c r="O14" s="11"/>
      <c r="P14" s="17">
        <f t="shared" si="0"/>
        <v>1</v>
      </c>
      <c r="Q14" s="45"/>
      <c r="R14" s="45"/>
    </row>
    <row r="15" spans="2:18" s="3" customFormat="1" ht="191.25">
      <c r="B15" s="15">
        <v>12</v>
      </c>
      <c r="C15" s="17" t="s">
        <v>37</v>
      </c>
      <c r="D15" s="24" t="s">
        <v>38</v>
      </c>
      <c r="E15" s="22" t="s">
        <v>39</v>
      </c>
      <c r="F15" s="11"/>
      <c r="G15" s="11"/>
      <c r="H15" s="11"/>
      <c r="I15" s="11">
        <v>3</v>
      </c>
      <c r="J15" s="27"/>
      <c r="K15" s="11"/>
      <c r="L15" s="11"/>
      <c r="M15" s="11"/>
      <c r="N15" s="11"/>
      <c r="O15" s="11"/>
      <c r="P15" s="17">
        <f t="shared" si="0"/>
        <v>3</v>
      </c>
      <c r="Q15" s="45"/>
      <c r="R15" s="45"/>
    </row>
    <row r="16" spans="2:18" ht="105">
      <c r="B16" s="15">
        <v>13</v>
      </c>
      <c r="C16" s="17" t="s">
        <v>30</v>
      </c>
      <c r="D16" s="8" t="s">
        <v>15</v>
      </c>
      <c r="E16" s="9" t="s">
        <v>27</v>
      </c>
      <c r="F16" s="11">
        <v>7</v>
      </c>
      <c r="G16" s="11"/>
      <c r="H16" s="30"/>
      <c r="I16" s="11">
        <v>2</v>
      </c>
      <c r="J16" s="27">
        <v>1</v>
      </c>
      <c r="K16" s="11"/>
      <c r="L16" s="11">
        <v>1</v>
      </c>
      <c r="M16" s="11"/>
      <c r="N16" s="11"/>
      <c r="O16" s="11">
        <v>1</v>
      </c>
      <c r="P16" s="17">
        <f t="shared" si="0"/>
        <v>12</v>
      </c>
      <c r="Q16" s="46"/>
      <c r="R16" s="46"/>
    </row>
    <row r="17" spans="2:49" s="10" customFormat="1" ht="285">
      <c r="B17" s="38" t="s">
        <v>16</v>
      </c>
      <c r="C17" s="38"/>
      <c r="D17" s="38"/>
      <c r="E17" s="38"/>
      <c r="F17" s="21" t="s">
        <v>17</v>
      </c>
      <c r="G17" s="21" t="s">
        <v>18</v>
      </c>
      <c r="H17" s="21" t="s">
        <v>19</v>
      </c>
      <c r="I17" s="21" t="s">
        <v>20</v>
      </c>
      <c r="J17" s="21" t="s">
        <v>21</v>
      </c>
      <c r="K17" s="21" t="s">
        <v>22</v>
      </c>
      <c r="L17" s="21" t="s">
        <v>23</v>
      </c>
      <c r="M17" s="21" t="s">
        <v>24</v>
      </c>
      <c r="N17" s="31" t="s">
        <v>29</v>
      </c>
      <c r="O17" s="31" t="s">
        <v>28</v>
      </c>
      <c r="P17" s="20"/>
      <c r="Q17" s="46"/>
      <c r="R17" s="46"/>
    </row>
    <row r="18" spans="2:49" ht="20.25" customHeight="1">
      <c r="B18" s="34" t="s">
        <v>59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  <c r="R18" s="35"/>
    </row>
    <row r="19" spans="2:49" ht="20.25" customHeight="1">
      <c r="B19" s="34" t="s">
        <v>60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  <c r="R19" s="35"/>
    </row>
    <row r="20" spans="2:49" ht="20.25" customHeight="1">
      <c r="B20" s="34" t="s">
        <v>61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  <c r="R20" s="35"/>
    </row>
    <row r="21" spans="2:49" ht="20.25" customHeight="1">
      <c r="B21" s="34" t="s">
        <v>62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</row>
    <row r="22" spans="2:49"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</row>
    <row r="23" spans="2:49"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</row>
  </sheetData>
  <mergeCells count="23">
    <mergeCell ref="B19:P19"/>
    <mergeCell ref="B20:P20"/>
    <mergeCell ref="B21:P21"/>
    <mergeCell ref="Q4:R4"/>
    <mergeCell ref="P4:P5"/>
    <mergeCell ref="O4:O5"/>
    <mergeCell ref="N4:N5"/>
    <mergeCell ref="M4:M5"/>
    <mergeCell ref="L4:L5"/>
    <mergeCell ref="K4:K5"/>
    <mergeCell ref="J4:J5"/>
    <mergeCell ref="I4:I5"/>
    <mergeCell ref="H4:H5"/>
    <mergeCell ref="G4:G5"/>
    <mergeCell ref="F4:F5"/>
    <mergeCell ref="E4:E5"/>
    <mergeCell ref="B1:P1"/>
    <mergeCell ref="B2:P2"/>
    <mergeCell ref="B17:E17"/>
    <mergeCell ref="D4:D5"/>
    <mergeCell ref="C4:C5"/>
    <mergeCell ref="B4:B5"/>
    <mergeCell ref="B18:P18"/>
  </mergeCells>
  <pageMargins left="0.70866141732283472" right="0.70866141732283472" top="0.74803149606299213" bottom="0.74803149606299213" header="0.51181102362204722" footer="0.51181102362204722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 таблица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Салим Мусазов</dc:creator>
  <dc:description/>
  <cp:lastModifiedBy>Виталий Харченко</cp:lastModifiedBy>
  <cp:revision>1</cp:revision>
  <cp:lastPrinted>2025-09-23T09:33:27Z</cp:lastPrinted>
  <dcterms:created xsi:type="dcterms:W3CDTF">2022-07-15T05:17:06Z</dcterms:created>
  <dcterms:modified xsi:type="dcterms:W3CDTF">2025-10-02T09:43:14Z</dcterms:modified>
  <dc:language>ru-RU</dc:language>
</cp:coreProperties>
</file>