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65" windowWidth="14805" windowHeight="7050"/>
  </bookViews>
  <sheets>
    <sheet name="перечень СИ" sheetId="5" r:id="rId1"/>
    <sheet name="график РГС" sheetId="7" r:id="rId2"/>
    <sheet name="график ИЛ, нефтебаза" sheetId="9" r:id="rId3"/>
    <sheet name="Сведения по ТРК,разд.кр., РГС" sheetId="10" r:id="rId4"/>
    <sheet name="Уровнемеры" sheetId="11" r:id="rId5"/>
    <sheet name="бензовозы" sheetId="12" r:id="rId6"/>
    <sheet name="освоение" sheetId="17" r:id="rId7"/>
  </sheets>
  <definedNames>
    <definedName name="_xlnm.Print_Area" localSheetId="2">'график ИЛ, нефтебаза'!$A$1:$J$40</definedName>
    <definedName name="_xlnm.Print_Area" localSheetId="1">'график РГС'!$C$2:$J$17</definedName>
    <definedName name="_xlnm.Print_Area" localSheetId="6">освоение!$B$14:$G$18</definedName>
    <definedName name="_xlnm.Print_Area" localSheetId="0">'перечень СИ'!$C$1:$K$310</definedName>
  </definedNames>
  <calcPr calcId="162913"/>
</workbook>
</file>

<file path=xl/calcChain.xml><?xml version="1.0" encoding="utf-8"?>
<calcChain xmlns="http://schemas.openxmlformats.org/spreadsheetml/2006/main">
  <c r="E310" i="5" l="1"/>
  <c r="C17" i="17" l="1"/>
  <c r="G18" i="17" l="1"/>
  <c r="E16" i="17"/>
  <c r="E17" i="17"/>
  <c r="E18" i="17"/>
  <c r="F18" i="17" s="1"/>
  <c r="H23" i="10"/>
  <c r="C18" i="17"/>
  <c r="F8" i="17" l="1"/>
  <c r="F10" i="17" s="1"/>
  <c r="E13" i="11" l="1"/>
  <c r="V16" i="5"/>
</calcChain>
</file>

<file path=xl/comments1.xml><?xml version="1.0" encoding="utf-8"?>
<comments xmlns="http://schemas.openxmlformats.org/spreadsheetml/2006/main">
  <authors>
    <author>Автор</author>
  </authors>
  <commentList>
    <comment ref="H293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в графике 1 раз в 2 года. Выяснить</t>
        </r>
      </text>
    </comment>
  </commentList>
</comments>
</file>

<file path=xl/sharedStrings.xml><?xml version="1.0" encoding="utf-8"?>
<sst xmlns="http://schemas.openxmlformats.org/spreadsheetml/2006/main" count="1636" uniqueCount="637">
  <si>
    <t>Метршток МШС-3,5</t>
  </si>
  <si>
    <t>кол.</t>
  </si>
  <si>
    <t>от 0 до 3,3 м</t>
  </si>
  <si>
    <t>1 год</t>
  </si>
  <si>
    <t>дата последней поверки</t>
  </si>
  <si>
    <t>Мерник М2Р-20</t>
  </si>
  <si>
    <t>20 дм3</t>
  </si>
  <si>
    <t>2 года</t>
  </si>
  <si>
    <t>от 4 до 40 л/мин.</t>
  </si>
  <si>
    <t>Уровнемеры Veeder root</t>
  </si>
  <si>
    <t>до 4 м</t>
  </si>
  <si>
    <t>1 раз в 4 года</t>
  </si>
  <si>
    <t>Мерник М2Р-20-01</t>
  </si>
  <si>
    <t>от 0 до 4,3 м</t>
  </si>
  <si>
    <t>от 5 до 40 л/мин</t>
  </si>
  <si>
    <t>ГЗК</t>
  </si>
  <si>
    <t>Мерник М2Р-20-Ш-04-2А</t>
  </si>
  <si>
    <t>2 раза в год</t>
  </si>
  <si>
    <t>Метршток МШ-3,5</t>
  </si>
  <si>
    <t>ТРК SK 700-2, 4 разд.кран</t>
  </si>
  <si>
    <t>Уровнемеры OPW</t>
  </si>
  <si>
    <t>Н 1574</t>
  </si>
  <si>
    <t>n 906</t>
  </si>
  <si>
    <t>Метршток МШС -3,5</t>
  </si>
  <si>
    <t>от 15 до 40 °С от 20 до 90 % отн.вл</t>
  </si>
  <si>
    <t>Н 895</t>
  </si>
  <si>
    <t>5 лет</t>
  </si>
  <si>
    <t>Н 1572</t>
  </si>
  <si>
    <t>Манометры на УЗГ</t>
  </si>
  <si>
    <t>1 раз в 2 года</t>
  </si>
  <si>
    <t>№АЗС</t>
  </si>
  <si>
    <t>Место проведения поверки</t>
  </si>
  <si>
    <t>дата следующей поверки, градуировки</t>
  </si>
  <si>
    <t>Ареометр АНТ-2</t>
  </si>
  <si>
    <t>0,670-0750</t>
  </si>
  <si>
    <t>0,750-0,830</t>
  </si>
  <si>
    <t>0,830-0,910</t>
  </si>
  <si>
    <t>Гигрометр ВИТ-2</t>
  </si>
  <si>
    <t>Градуировочные таблицы на РГС</t>
  </si>
  <si>
    <t>Резервуары РГС -25</t>
  </si>
  <si>
    <t>25 м3</t>
  </si>
  <si>
    <t>ТРК Gilbarko SK-700,8 разд.кранов</t>
  </si>
  <si>
    <t>ТРК Gilbarko SK-700,2 разд.кранов</t>
  </si>
  <si>
    <t>Уровнемеры Veeder Root</t>
  </si>
  <si>
    <t>№</t>
  </si>
  <si>
    <t>Резервуар РГС -20</t>
  </si>
  <si>
    <t>1,2,3,4,5,6</t>
  </si>
  <si>
    <t>от 0 до 20 м3</t>
  </si>
  <si>
    <t>ТРК Tokheim UK Ltd 4 разд.кр</t>
  </si>
  <si>
    <t>е257</t>
  </si>
  <si>
    <t>20 м3, погрешность 0,25%</t>
  </si>
  <si>
    <t>Резервуары РГС -20</t>
  </si>
  <si>
    <t>1,2,3,4,5</t>
  </si>
  <si>
    <t>ТРК SK 700, 8 разд.кран</t>
  </si>
  <si>
    <t>ТРК SK 700-2/397, 2 разд.кран</t>
  </si>
  <si>
    <t>Манометры на УЗГ RChgG 63-1</t>
  </si>
  <si>
    <t>Н 179</t>
  </si>
  <si>
    <t xml:space="preserve">n 570 </t>
  </si>
  <si>
    <t>1,2,3,4</t>
  </si>
  <si>
    <t>от 0 до 25 м3</t>
  </si>
  <si>
    <t>ТРК SK 700-2, 8 разд.кр</t>
  </si>
  <si>
    <t>к 492</t>
  </si>
  <si>
    <t>20 м3,8 м3, погрешность 0,25%</t>
  </si>
  <si>
    <t>Резервуары РГС -25,8</t>
  </si>
  <si>
    <t>В 129</t>
  </si>
  <si>
    <t>25 м3,погрешность 0,25%</t>
  </si>
  <si>
    <t>05514</t>
  </si>
  <si>
    <t>е 252</t>
  </si>
  <si>
    <t>б 612</t>
  </si>
  <si>
    <t>б 603</t>
  </si>
  <si>
    <t>от 0 до 4,0 м</t>
  </si>
  <si>
    <t>098</t>
  </si>
  <si>
    <t>20 м3,погрешность 0,25%</t>
  </si>
  <si>
    <t>D1243153</t>
  </si>
  <si>
    <t>D1218289</t>
  </si>
  <si>
    <t>D1116119</t>
  </si>
  <si>
    <t>ТРК Tokheim UK Ltd 6 разд.кр</t>
  </si>
  <si>
    <t>ТРК Tokheim UK Ltd 2 разд.кр</t>
  </si>
  <si>
    <t>45075</t>
  </si>
  <si>
    <t>72319</t>
  </si>
  <si>
    <t>18977</t>
  </si>
  <si>
    <t>0,670-0,750</t>
  </si>
  <si>
    <t>у 095</t>
  </si>
  <si>
    <t>165</t>
  </si>
  <si>
    <t>от 5 до 40 л/мин.</t>
  </si>
  <si>
    <t>Гигрометр ВИТ-Ш-1</t>
  </si>
  <si>
    <t>ТРК SK 700, 4 разд.кран</t>
  </si>
  <si>
    <t>n742</t>
  </si>
  <si>
    <t>20 м3</t>
  </si>
  <si>
    <t>б476</t>
  </si>
  <si>
    <t>Л 064</t>
  </si>
  <si>
    <t>D 078</t>
  </si>
  <si>
    <t>ТРК SK 700,  6 разд.кран</t>
  </si>
  <si>
    <t>ТРК SK 700, 6 разд.кран</t>
  </si>
  <si>
    <t>от 5 до 50 л/мин</t>
  </si>
  <si>
    <t>Манометры на УЗГ RChgG 63-2</t>
  </si>
  <si>
    <t>Манометры на УЗГ RChgG 63-3</t>
  </si>
  <si>
    <t>Н 200</t>
  </si>
  <si>
    <t>у 120</t>
  </si>
  <si>
    <t>б 460</t>
  </si>
  <si>
    <t>ТРК Tokheim  Q-500 6 разд.кр</t>
  </si>
  <si>
    <t>ТРК Tokheim  Q-500 2 разд.кр</t>
  </si>
  <si>
    <t>D0949191</t>
  </si>
  <si>
    <t>D0949192</t>
  </si>
  <si>
    <t>Б 447</t>
  </si>
  <si>
    <t>015</t>
  </si>
  <si>
    <t>ТРК Tokheim   6 разд.кр</t>
  </si>
  <si>
    <t>ТРК Tokheim 6 разд.кр</t>
  </si>
  <si>
    <t>ТРК Tokheim 2 разд.кр</t>
  </si>
  <si>
    <t>D1130219</t>
  </si>
  <si>
    <t>D1130224</t>
  </si>
  <si>
    <t>D1243050</t>
  </si>
  <si>
    <t>И 5259</t>
  </si>
  <si>
    <t>П 3351</t>
  </si>
  <si>
    <t>П 3344</t>
  </si>
  <si>
    <t>1 раз в год</t>
  </si>
  <si>
    <t>Наименование, тип</t>
  </si>
  <si>
    <t>Заводской №</t>
  </si>
  <si>
    <t>Диапазон измерений</t>
  </si>
  <si>
    <t>Периодичность поверки</t>
  </si>
  <si>
    <t>Согласовано</t>
  </si>
  <si>
    <t>Утверждаю</t>
  </si>
  <si>
    <t xml:space="preserve">Директор филиала </t>
  </si>
  <si>
    <t>ТОО "Sinooil"</t>
  </si>
  <si>
    <t>_________________Смагулов С.А</t>
  </si>
  <si>
    <t>ВС-10-2015528</t>
  </si>
  <si>
    <t>ГРАФИК</t>
  </si>
  <si>
    <t>Резервуары РГС -25, 12,5</t>
  </si>
  <si>
    <t>поверки стальных горизонтальных резервуаров РГС</t>
  </si>
  <si>
    <t>ВС-10-1819246</t>
  </si>
  <si>
    <t>ВС-10-2131343</t>
  </si>
  <si>
    <t>294009</t>
  </si>
  <si>
    <t>D1841060</t>
  </si>
  <si>
    <t>D1841061</t>
  </si>
  <si>
    <t>D1841062</t>
  </si>
  <si>
    <t>D1840212</t>
  </si>
  <si>
    <t>D1841087</t>
  </si>
  <si>
    <t>D0941304</t>
  </si>
  <si>
    <t>D1925004</t>
  </si>
  <si>
    <t>график поверки средств измерений Применяемых КИП и А, РМЦ, филиала ТОО "Sinoil" на 2022 год</t>
  </si>
  <si>
    <t>КИПиА</t>
  </si>
  <si>
    <t>Наименование средств измерений</t>
  </si>
  <si>
    <t>Тип, Заводской номер</t>
  </si>
  <si>
    <t>Класс точности</t>
  </si>
  <si>
    <t>диапазон измерений</t>
  </si>
  <si>
    <t>Кол-во</t>
  </si>
  <si>
    <t>периодич.поверки</t>
  </si>
  <si>
    <t>дата предыдущей поверки</t>
  </si>
  <si>
    <t>дата следующей поверки</t>
  </si>
  <si>
    <t>Манометр технический</t>
  </si>
  <si>
    <t>МП, МТП, EN-837-1</t>
  </si>
  <si>
    <t>(0-25) кгс/см2                                        (0-16) кгс/см2</t>
  </si>
  <si>
    <t>2 кв 2020                        3 кв 2020</t>
  </si>
  <si>
    <t>2 кв 2021             3 кв 2021</t>
  </si>
  <si>
    <t>манометр электроконтактный</t>
  </si>
  <si>
    <t>ЭКМ</t>
  </si>
  <si>
    <t xml:space="preserve">(0-25) кгс/см2                               </t>
  </si>
  <si>
    <t>РМЦ</t>
  </si>
  <si>
    <t>Штангенциркуль</t>
  </si>
  <si>
    <t>(0-250) мм</t>
  </si>
  <si>
    <t>Линейка измерительная металл.</t>
  </si>
  <si>
    <t>Манометр кислородный</t>
  </si>
  <si>
    <t>ТМ-2</t>
  </si>
  <si>
    <t>Кл.2,5</t>
  </si>
  <si>
    <t>(0-25)Мра</t>
  </si>
  <si>
    <t>(0-4) Мра</t>
  </si>
  <si>
    <t>Электроцех</t>
  </si>
  <si>
    <t>Мегаомметр</t>
  </si>
  <si>
    <t>М4100/4</t>
  </si>
  <si>
    <t>(0-1000) Мом</t>
  </si>
  <si>
    <t xml:space="preserve">ПСХ </t>
  </si>
  <si>
    <t xml:space="preserve">Измеритиель давления многопредельный </t>
  </si>
  <si>
    <t>АДН-10.2 №150919828                №150919829</t>
  </si>
  <si>
    <r>
      <t xml:space="preserve">От 0 до 2,5 Кпа Погрешность </t>
    </r>
    <r>
      <rPr>
        <sz val="11"/>
        <color theme="1"/>
        <rFont val="Calibri"/>
        <family val="2"/>
        <charset val="204"/>
      </rPr>
      <t>±!</t>
    </r>
    <r>
      <rPr>
        <sz val="11"/>
        <color theme="1"/>
        <rFont val="Calibri"/>
        <family val="2"/>
      </rPr>
      <t>,5</t>
    </r>
  </si>
  <si>
    <t>АДР-0,25.2 №150813407              №150813408</t>
  </si>
  <si>
    <r>
      <t xml:space="preserve">От минус  1,25 до 1,25 Кпа  Погрешность </t>
    </r>
    <r>
      <rPr>
        <sz val="11"/>
        <color theme="1"/>
        <rFont val="Calibri"/>
        <family val="2"/>
        <charset val="204"/>
      </rPr>
      <t>±!</t>
    </r>
    <r>
      <rPr>
        <sz val="11"/>
        <color theme="1"/>
        <rFont val="Calibri"/>
        <family val="2"/>
      </rPr>
      <t>,5</t>
    </r>
  </si>
  <si>
    <t>Аппарат для разгонки нефтепродуктов</t>
  </si>
  <si>
    <t>АРНС-1Э №5725</t>
  </si>
  <si>
    <r>
      <t xml:space="preserve">(0-360) </t>
    </r>
    <r>
      <rPr>
        <sz val="11"/>
        <color theme="1"/>
        <rFont val="Calibri"/>
        <family val="2"/>
        <charset val="204"/>
      </rPr>
      <t>°</t>
    </r>
    <r>
      <rPr>
        <sz val="10.55"/>
        <color theme="1"/>
        <rFont val="Calibri"/>
        <family val="2"/>
      </rPr>
      <t xml:space="preserve"> С</t>
    </r>
  </si>
  <si>
    <t>Весы электронные лабораторные аналитические</t>
  </si>
  <si>
    <t>АХ-200 №439500294</t>
  </si>
  <si>
    <t>1 кл</t>
  </si>
  <si>
    <t>(0,01-200) г</t>
  </si>
  <si>
    <t>Секундомер</t>
  </si>
  <si>
    <t>СОС 2б-2-000</t>
  </si>
  <si>
    <t>2 кл.</t>
  </si>
  <si>
    <t>(0-60) с</t>
  </si>
  <si>
    <t>Аппарат для определения температуры вспышки в закрытом тигле</t>
  </si>
  <si>
    <t>ТВЗ №4546</t>
  </si>
  <si>
    <r>
      <t xml:space="preserve">(12-300) </t>
    </r>
    <r>
      <rPr>
        <sz val="11"/>
        <color theme="1"/>
        <rFont val="Calibri"/>
        <family val="2"/>
        <charset val="204"/>
      </rPr>
      <t>°</t>
    </r>
    <r>
      <rPr>
        <sz val="10.55"/>
        <color theme="1"/>
        <rFont val="Calibri"/>
        <family val="2"/>
      </rPr>
      <t>С</t>
    </r>
  </si>
  <si>
    <t>1 раз в два года</t>
  </si>
  <si>
    <t>Индикатор часового типа</t>
  </si>
  <si>
    <t>ИЧ 50 №396</t>
  </si>
  <si>
    <t>(0-50) мм</t>
  </si>
  <si>
    <t xml:space="preserve">Термометры </t>
  </si>
  <si>
    <r>
      <t xml:space="preserve">До 100 </t>
    </r>
    <r>
      <rPr>
        <sz val="11"/>
        <color theme="1"/>
        <rFont val="Calibri"/>
        <family val="2"/>
        <charset val="204"/>
      </rPr>
      <t>°С свыше 100 °С</t>
    </r>
  </si>
  <si>
    <t>ТН -7 №741</t>
  </si>
  <si>
    <t>1 раз в три года</t>
  </si>
  <si>
    <t>ТН -6 №666</t>
  </si>
  <si>
    <r>
      <t>(0-360)</t>
    </r>
    <r>
      <rPr>
        <sz val="11"/>
        <color theme="1"/>
        <rFont val="Calibri"/>
        <family val="2"/>
        <charset val="204"/>
      </rPr>
      <t>°</t>
    </r>
    <r>
      <rPr>
        <sz val="10.55"/>
        <color theme="1"/>
        <rFont val="Calibri"/>
        <family val="2"/>
      </rPr>
      <t xml:space="preserve">С   Ц.д.=1 </t>
    </r>
    <r>
      <rPr>
        <sz val="10.55"/>
        <color theme="1"/>
        <rFont val="Calibri"/>
        <family val="2"/>
        <charset val="204"/>
      </rPr>
      <t>°</t>
    </r>
    <r>
      <rPr>
        <sz val="10.15"/>
        <color theme="1"/>
        <rFont val="Calibri"/>
        <family val="2"/>
      </rPr>
      <t>С</t>
    </r>
  </si>
  <si>
    <r>
      <t xml:space="preserve">(минус 30 плюс 60) </t>
    </r>
    <r>
      <rPr>
        <sz val="11"/>
        <color theme="1"/>
        <rFont val="Calibri"/>
        <family val="2"/>
        <charset val="204"/>
      </rPr>
      <t>°</t>
    </r>
    <r>
      <rPr>
        <sz val="10.55"/>
        <color theme="1"/>
        <rFont val="Calibri"/>
        <family val="2"/>
      </rPr>
      <t>С</t>
    </r>
  </si>
  <si>
    <t>СП-28 №72, №60</t>
  </si>
  <si>
    <r>
      <t xml:space="preserve">(130-170) </t>
    </r>
    <r>
      <rPr>
        <sz val="11"/>
        <color theme="1"/>
        <rFont val="Calibri"/>
        <family val="2"/>
        <charset val="204"/>
      </rPr>
      <t>°</t>
    </r>
    <r>
      <rPr>
        <sz val="10.55"/>
        <color theme="1"/>
        <rFont val="Calibri"/>
        <family val="2"/>
      </rPr>
      <t>С Ц.д.=0,5</t>
    </r>
    <r>
      <rPr>
        <sz val="10.55"/>
        <color theme="1"/>
        <rFont val="Calibri"/>
        <family val="2"/>
        <charset val="204"/>
      </rPr>
      <t>°</t>
    </r>
    <r>
      <rPr>
        <sz val="10.15"/>
        <color theme="1"/>
        <rFont val="Calibri"/>
        <family val="2"/>
      </rPr>
      <t>С</t>
    </r>
  </si>
  <si>
    <t>Гигрометр психометрический</t>
  </si>
  <si>
    <t>ВИТ-2 №р019, №в131</t>
  </si>
  <si>
    <r>
      <t xml:space="preserve">(15-40) </t>
    </r>
    <r>
      <rPr>
        <sz val="11"/>
        <color theme="1"/>
        <rFont val="Calibri"/>
        <family val="2"/>
        <charset val="204"/>
      </rPr>
      <t>°</t>
    </r>
    <r>
      <rPr>
        <sz val="10.55"/>
        <color theme="1"/>
        <rFont val="Calibri"/>
        <family val="2"/>
      </rPr>
      <t>С (20-90)</t>
    </r>
    <r>
      <rPr>
        <sz val="10.55"/>
        <color theme="1"/>
        <rFont val="Calibri"/>
        <family val="2"/>
        <charset val="204"/>
      </rPr>
      <t>%</t>
    </r>
  </si>
  <si>
    <t>М1792 №242</t>
  </si>
  <si>
    <t>0,5 кл</t>
  </si>
  <si>
    <t>(0-100) мм</t>
  </si>
  <si>
    <t>Указатель детонации -микроамперметр панельного типа</t>
  </si>
  <si>
    <t>Универсальная установка</t>
  </si>
  <si>
    <t>УИТ-85 №60</t>
  </si>
  <si>
    <r>
      <rPr>
        <sz val="11"/>
        <color theme="1"/>
        <rFont val="Calibri"/>
        <family val="2"/>
        <charset val="204"/>
      </rPr>
      <t>±</t>
    </r>
    <r>
      <rPr>
        <sz val="10.55"/>
        <color theme="1"/>
        <rFont val="Calibri"/>
        <family val="2"/>
      </rPr>
      <t xml:space="preserve"> 0,5 о.ед</t>
    </r>
  </si>
  <si>
    <t>Алкотест 203</t>
  </si>
  <si>
    <t>№ОТ 05</t>
  </si>
  <si>
    <t>(20-30) мм.рт.ст.</t>
  </si>
  <si>
    <t>прибор для измерения артериального давления</t>
  </si>
  <si>
    <t>LD-71</t>
  </si>
  <si>
    <t>Ареометры</t>
  </si>
  <si>
    <t>АЗС №1</t>
  </si>
  <si>
    <t>АЗС №2</t>
  </si>
  <si>
    <t>АЗС №3</t>
  </si>
  <si>
    <t>АЗС №4</t>
  </si>
  <si>
    <t>АЗС №5</t>
  </si>
  <si>
    <t>АЗС №6</t>
  </si>
  <si>
    <t>АЗС №7</t>
  </si>
  <si>
    <t>АЗС №8</t>
  </si>
  <si>
    <t>АЗС №9</t>
  </si>
  <si>
    <t>АЗС №10</t>
  </si>
  <si>
    <t>АЗС №11</t>
  </si>
  <si>
    <t>АЗС №12</t>
  </si>
  <si>
    <t>АЗС №13</t>
  </si>
  <si>
    <t>АЗС №14</t>
  </si>
  <si>
    <t>АЗС №15</t>
  </si>
  <si>
    <t>АЗС №16</t>
  </si>
  <si>
    <t>АЗС №25</t>
  </si>
  <si>
    <t>АЗС №26</t>
  </si>
  <si>
    <t>Автоцистерны для жидких нефтепродуктов</t>
  </si>
  <si>
    <t>сведения по резервуарам</t>
  </si>
  <si>
    <t>РГС-20</t>
  </si>
  <si>
    <t>РГС -25</t>
  </si>
  <si>
    <t>РГС - 12,5</t>
  </si>
  <si>
    <t>РГС - 8</t>
  </si>
  <si>
    <t>ТРК</t>
  </si>
  <si>
    <t>Разд.кранов</t>
  </si>
  <si>
    <t xml:space="preserve">Номер АЗС </t>
  </si>
  <si>
    <t xml:space="preserve">Количество Резервуаров, ТРК, раздаточных кранов по АЗС </t>
  </si>
  <si>
    <t>Заводские номера</t>
  </si>
  <si>
    <t>D2124183</t>
  </si>
  <si>
    <t>D2124184</t>
  </si>
  <si>
    <t>от 0 до 3500 мм</t>
  </si>
  <si>
    <t>ВС-08-2209123</t>
  </si>
  <si>
    <t>ВС-08-2209124</t>
  </si>
  <si>
    <t>ВС-08-2209125</t>
  </si>
  <si>
    <t>SN-07-2201011</t>
  </si>
  <si>
    <t>от 180 до 3660 мм</t>
  </si>
  <si>
    <t>SN-07-2200978</t>
  </si>
  <si>
    <t>SN-07-2200981</t>
  </si>
  <si>
    <t>SN-07-2200980</t>
  </si>
  <si>
    <t>SN-07-2200979</t>
  </si>
  <si>
    <t>ВС-08-2209144</t>
  </si>
  <si>
    <t>ВС-08-2209145</t>
  </si>
  <si>
    <t>ВС-08-2209146</t>
  </si>
  <si>
    <t>SN-07-2201010</t>
  </si>
  <si>
    <t>SN-07-2200972</t>
  </si>
  <si>
    <t>SN-07-2200967</t>
  </si>
  <si>
    <t>SN-07-2200971</t>
  </si>
  <si>
    <t>SN-07-2200970</t>
  </si>
  <si>
    <t>SN-07-2200969</t>
  </si>
  <si>
    <t>SN-07-2200968</t>
  </si>
  <si>
    <t>DC-08-2209118</t>
  </si>
  <si>
    <t>DC-08-2209119</t>
  </si>
  <si>
    <t>SN-07-2200982</t>
  </si>
  <si>
    <t>SN-07-2200983</t>
  </si>
  <si>
    <t>SN-07-2200984</t>
  </si>
  <si>
    <t>SN-07-2200985</t>
  </si>
  <si>
    <t>SN-07-2200986</t>
  </si>
  <si>
    <t>ВС-08-2209126</t>
  </si>
  <si>
    <t>ВС-08-2209127</t>
  </si>
  <si>
    <t>ВС-08-2209128</t>
  </si>
  <si>
    <t>QBM-01-10-01874</t>
  </si>
  <si>
    <t>QBM-01-10-01876</t>
  </si>
  <si>
    <t>ВС-08-2209129</t>
  </si>
  <si>
    <t>ВС-08-2209130</t>
  </si>
  <si>
    <t>ВС-08-2209131</t>
  </si>
  <si>
    <t>ВС-08-2209147</t>
  </si>
  <si>
    <t>ВС-08-2209149</t>
  </si>
  <si>
    <t>09576</t>
  </si>
  <si>
    <t>ВС-08-2209148</t>
  </si>
  <si>
    <t>SN-07-2201005</t>
  </si>
  <si>
    <t>SN-07-2201004</t>
  </si>
  <si>
    <t>SN-07-2201003</t>
  </si>
  <si>
    <t>SN-07-2201002</t>
  </si>
  <si>
    <t>SN-07-2201001</t>
  </si>
  <si>
    <t>з 522</t>
  </si>
  <si>
    <t>QBM-01-10-01875</t>
  </si>
  <si>
    <t>QBM-01-10-01873</t>
  </si>
  <si>
    <t>QBM-01-10-01878</t>
  </si>
  <si>
    <t>QBM-01-10-01877</t>
  </si>
  <si>
    <t>ВС-08-2209150</t>
  </si>
  <si>
    <t>ВС-08-2209151</t>
  </si>
  <si>
    <t>ВС-08-2209152</t>
  </si>
  <si>
    <t>ВС-08-2209134</t>
  </si>
  <si>
    <t>Вс-08-2209133</t>
  </si>
  <si>
    <t>Вс-08-2209132</t>
  </si>
  <si>
    <t>SN-07-2200994</t>
  </si>
  <si>
    <t>SN-07-2200993</t>
  </si>
  <si>
    <t>SN-07-2200992</t>
  </si>
  <si>
    <t>SN-07-2200991</t>
  </si>
  <si>
    <t>ВС-08-2209121</t>
  </si>
  <si>
    <t>ВС-08-2209122</t>
  </si>
  <si>
    <t>SN-07-2200995</t>
  </si>
  <si>
    <t>SN-07-2200977</t>
  </si>
  <si>
    <t>SN-07-2200976</t>
  </si>
  <si>
    <t>SN-07-2200975</t>
  </si>
  <si>
    <t>SN-07-2200974</t>
  </si>
  <si>
    <t>SN-07-2200973</t>
  </si>
  <si>
    <t>ВС-08-2209160</t>
  </si>
  <si>
    <t>ВС-08-2209153</t>
  </si>
  <si>
    <t>ВС-08-2209154</t>
  </si>
  <si>
    <t>ВС-08-2209155</t>
  </si>
  <si>
    <t>SN-07-2201006</t>
  </si>
  <si>
    <t>SN-07-2201007</t>
  </si>
  <si>
    <t>SN-07-2201008</t>
  </si>
  <si>
    <t>SN-07-2201009</t>
  </si>
  <si>
    <t>ВС-08-2209117</t>
  </si>
  <si>
    <t>ВС-08-2209116</t>
  </si>
  <si>
    <t>ВС-08-2209115</t>
  </si>
  <si>
    <t>SN-07-2200966</t>
  </si>
  <si>
    <t>SN-07-2200965</t>
  </si>
  <si>
    <t>SN-07-2200964</t>
  </si>
  <si>
    <t>SN-07-2200963</t>
  </si>
  <si>
    <t>SN-07-2200962</t>
  </si>
  <si>
    <t>ВС-08-2209138</t>
  </si>
  <si>
    <t>ВС-08-2209139</t>
  </si>
  <si>
    <t>ВС-08-2209140</t>
  </si>
  <si>
    <t>SN-07-2201000</t>
  </si>
  <si>
    <t>SN-07-2200999</t>
  </si>
  <si>
    <t>SN-07-2200998</t>
  </si>
  <si>
    <t>SN-07-2200997</t>
  </si>
  <si>
    <t>SN-07-22009996</t>
  </si>
  <si>
    <t>SN-07-2209135</t>
  </si>
  <si>
    <t>SN-07-2209136</t>
  </si>
  <si>
    <t>SN-07-2209137</t>
  </si>
  <si>
    <t>SN-07-2200987</t>
  </si>
  <si>
    <t>SN-07-2200988</t>
  </si>
  <si>
    <t>SN-07-2200989</t>
  </si>
  <si>
    <t>SN-07-2200990</t>
  </si>
  <si>
    <t>ВС-08-2209156</t>
  </si>
  <si>
    <t>ВС-08-2209158</t>
  </si>
  <si>
    <t>РО 193</t>
  </si>
  <si>
    <t>новый</t>
  </si>
  <si>
    <t>ВС-10-2204204</t>
  </si>
  <si>
    <t>ВС-10-2114225</t>
  </si>
  <si>
    <t>ВС-08-2204118</t>
  </si>
  <si>
    <t>ВС-08-2204117</t>
  </si>
  <si>
    <t>17.12.2022</t>
  </si>
  <si>
    <t>АЗС 1</t>
  </si>
  <si>
    <t>CPU Serial Number</t>
  </si>
  <si>
    <t>92 -0000232077</t>
  </si>
  <si>
    <t>95 -0000845550</t>
  </si>
  <si>
    <t>92-0000782688</t>
  </si>
  <si>
    <t>ДТ-0000772565</t>
  </si>
  <si>
    <t>ДТ-0000733352</t>
  </si>
  <si>
    <t>АЗС 2</t>
  </si>
  <si>
    <t>92-0000054539</t>
  </si>
  <si>
    <t>92-0000054530</t>
  </si>
  <si>
    <t>ДТ-0000054535</t>
  </si>
  <si>
    <t>92-0000054529</t>
  </si>
  <si>
    <t>92-0000054534</t>
  </si>
  <si>
    <t>95-0000054528</t>
  </si>
  <si>
    <t>АЗС 3</t>
  </si>
  <si>
    <t>CPU Сер.номер</t>
  </si>
  <si>
    <t>CPU Board Type</t>
  </si>
  <si>
    <t>Type 1</t>
  </si>
  <si>
    <t>iButton Сер.номер</t>
  </si>
  <si>
    <t>0000030408d60b</t>
  </si>
  <si>
    <t>УНИВ. МОДУЛЬ ВВОДА/ВЫВОДА ДАТЧИКА(B1.S1)</t>
  </si>
  <si>
    <t>1-0000080648</t>
  </si>
  <si>
    <t>2-0000022673</t>
  </si>
  <si>
    <t>3-0000080641</t>
  </si>
  <si>
    <t>4-0000080640</t>
  </si>
  <si>
    <t>5-0000022657</t>
  </si>
  <si>
    <t xml:space="preserve">АЗС 4 </t>
  </si>
  <si>
    <t>iButton Serial Number</t>
  </si>
  <si>
    <t>00000304083a0b</t>
  </si>
  <si>
    <t>UNIV SENS I/O MODULE(B1.S1)</t>
  </si>
  <si>
    <t>95-0000152387</t>
  </si>
  <si>
    <t>92-0000152409</t>
  </si>
  <si>
    <t>ДТ-0000152397</t>
  </si>
  <si>
    <t>92-0000152406</t>
  </si>
  <si>
    <t>АЗС 5</t>
  </si>
  <si>
    <t>00000302c3a60b</t>
  </si>
  <si>
    <t>92-0000152457</t>
  </si>
  <si>
    <t>ДТ-0000152408</t>
  </si>
  <si>
    <t>92-0000152548</t>
  </si>
  <si>
    <t>ДТ-0000152483</t>
  </si>
  <si>
    <t>95-0000080461</t>
  </si>
  <si>
    <t>АЗС 6</t>
  </si>
  <si>
    <t>00000302cf830b</t>
  </si>
  <si>
    <t>92-0000589552</t>
  </si>
  <si>
    <t>95-0000589548</t>
  </si>
  <si>
    <t>92-0000509904</t>
  </si>
  <si>
    <t>ДТ-0000626766</t>
  </si>
  <si>
    <t>АЗС 8</t>
  </si>
  <si>
    <t>0000030314880b</t>
  </si>
  <si>
    <t>95-0000724638</t>
  </si>
  <si>
    <t>92-0000725010</t>
  </si>
  <si>
    <t>92-0000725008</t>
  </si>
  <si>
    <t>ДТ-0000724637</t>
  </si>
  <si>
    <t>ДТ- 0000282522</t>
  </si>
  <si>
    <t>АЗС 10</t>
  </si>
  <si>
    <t>00000305e7d40b</t>
  </si>
  <si>
    <t>92- 0000152494</t>
  </si>
  <si>
    <t>92- 0000152480</t>
  </si>
  <si>
    <t>ДТ- 0000152540</t>
  </si>
  <si>
    <t>95- 0000152488</t>
  </si>
  <si>
    <t>ДТ- 0000152461</t>
  </si>
  <si>
    <t>АЗС 13</t>
  </si>
  <si>
    <t>00000302d1390b</t>
  </si>
  <si>
    <t>ДТ- 0000152468</t>
  </si>
  <si>
    <t>92- 0000152500</t>
  </si>
  <si>
    <t>ДТ- 0000152535</t>
  </si>
  <si>
    <t>92- 0000152479</t>
  </si>
  <si>
    <t>95- 0000152497</t>
  </si>
  <si>
    <t>АЗС 16</t>
  </si>
  <si>
    <t>00000305695e0b</t>
  </si>
  <si>
    <t>1-    0000189311</t>
  </si>
  <si>
    <t>2-    0000202671</t>
  </si>
  <si>
    <t>3-    0000202669</t>
  </si>
  <si>
    <t>4-    0000202667</t>
  </si>
  <si>
    <t>от 0 °С до 360 °С</t>
  </si>
  <si>
    <t>ТН 7М, 00271</t>
  </si>
  <si>
    <t>ТН 1-1, 48-1</t>
  </si>
  <si>
    <t>от 0 °С до 170 °С</t>
  </si>
  <si>
    <t>ТН-6</t>
  </si>
  <si>
    <t>от 30 °С до 65 °С</t>
  </si>
  <si>
    <r>
      <t>ШЦ-</t>
    </r>
    <r>
      <rPr>
        <sz val="11"/>
        <color theme="1"/>
        <rFont val="Calibri"/>
        <family val="2"/>
        <charset val="204"/>
      </rPr>
      <t>II, 12120363</t>
    </r>
  </si>
  <si>
    <t>(0-1000) мм</t>
  </si>
  <si>
    <t>(20-300) мм.рт.ст.</t>
  </si>
  <si>
    <t>ВС-08-2209159</t>
  </si>
  <si>
    <t>Гигрометр</t>
  </si>
  <si>
    <t>р0196</t>
  </si>
  <si>
    <t>ТРК Tokheim UK Ltd 8 разд.кр</t>
  </si>
  <si>
    <t>SN-07-2203036</t>
  </si>
  <si>
    <t>D1943042</t>
  </si>
  <si>
    <t>D1943152</t>
  </si>
  <si>
    <t>SN-07-2203032</t>
  </si>
  <si>
    <t>D1943041</t>
  </si>
  <si>
    <t>SN-07-2203033</t>
  </si>
  <si>
    <t>SN-07-2203034</t>
  </si>
  <si>
    <t>SN-07-2202528</t>
  </si>
  <si>
    <t>SN-07-2202529</t>
  </si>
  <si>
    <t>SN-07-2202530</t>
  </si>
  <si>
    <t>SN-07-2202531</t>
  </si>
  <si>
    <t>SN-07-2202532</t>
  </si>
  <si>
    <t>от 0 до 40 bar</t>
  </si>
  <si>
    <t>SN-04-2202119</t>
  </si>
  <si>
    <t>от 0 до 25 bar</t>
  </si>
  <si>
    <t>SN-04-2202121</t>
  </si>
  <si>
    <t>SN-04-2202120</t>
  </si>
  <si>
    <t>0-16 кгс/см 2</t>
  </si>
  <si>
    <t>SN-04-2202124</t>
  </si>
  <si>
    <t>0-25 Мпа</t>
  </si>
  <si>
    <t>SN-04-2202123</t>
  </si>
  <si>
    <t>0-40 бар</t>
  </si>
  <si>
    <t>SN-04-2202122</t>
  </si>
  <si>
    <t>ВС-10-2204209</t>
  </si>
  <si>
    <t>ВС-10-2204210</t>
  </si>
  <si>
    <t>ТРК Tokheim UK Ltd, 6 разд.кранов</t>
  </si>
  <si>
    <t>ТРК Tokheim UK Ltd, 8 разд.кранов</t>
  </si>
  <si>
    <t>ТРК Tokheim UK Ltd, 4 разд.кранов</t>
  </si>
  <si>
    <t>SN-07-2202545</t>
  </si>
  <si>
    <t>SN-07-2202544</t>
  </si>
  <si>
    <t>SN-07-2202543</t>
  </si>
  <si>
    <t>SN-07-2202542</t>
  </si>
  <si>
    <t>SN-07-2202541</t>
  </si>
  <si>
    <t>SN-07-2202540</t>
  </si>
  <si>
    <t>SN-07-2202539</t>
  </si>
  <si>
    <t>SN-07-2202538</t>
  </si>
  <si>
    <t>SN-07-2202537</t>
  </si>
  <si>
    <t>SN-07-2202536</t>
  </si>
  <si>
    <t>SN-07-2202535</t>
  </si>
  <si>
    <t>SN-07-2202534</t>
  </si>
  <si>
    <t>SN-07-2202533</t>
  </si>
  <si>
    <t>SN-07-2202527</t>
  </si>
  <si>
    <t>SN-07-2202526</t>
  </si>
  <si>
    <t>SN-07-2202525</t>
  </si>
  <si>
    <t>SN-07-2202546</t>
  </si>
  <si>
    <t>SN-07-2202523</t>
  </si>
  <si>
    <t>SN-07-2202524</t>
  </si>
  <si>
    <t>SN-07-2202522</t>
  </si>
  <si>
    <t>SN-07-2202521</t>
  </si>
  <si>
    <t>SN-07-2202520</t>
  </si>
  <si>
    <t>SN-07-2202519</t>
  </si>
  <si>
    <t>SN-07-2202518</t>
  </si>
  <si>
    <t>SN-07-2202517</t>
  </si>
  <si>
    <t>SN-07-2202516</t>
  </si>
  <si>
    <t>SN-07-2202515</t>
  </si>
  <si>
    <t>SN-07-2202514</t>
  </si>
  <si>
    <t>SN-07-2202513</t>
  </si>
  <si>
    <t>SN-07-2202512</t>
  </si>
  <si>
    <t>SN-07-2202511</t>
  </si>
  <si>
    <t>SN-07-2202510</t>
  </si>
  <si>
    <t>SN-07-2202509</t>
  </si>
  <si>
    <t>SN-07-2202503</t>
  </si>
  <si>
    <t>SN-07-2202504</t>
  </si>
  <si>
    <t>SN-07-2202505</t>
  </si>
  <si>
    <t>SN-07-2202508</t>
  </si>
  <si>
    <t>SN-07-2202506</t>
  </si>
  <si>
    <t>SN-07-2202507</t>
  </si>
  <si>
    <t>SN-07-2202502</t>
  </si>
  <si>
    <t>SN-07-2202501</t>
  </si>
  <si>
    <t>SN-07-2202499</t>
  </si>
  <si>
    <t>SN-07-2202500</t>
  </si>
  <si>
    <t>SN-07-2202498</t>
  </si>
  <si>
    <t>SN-07-2202497</t>
  </si>
  <si>
    <t>SN-07-2202496</t>
  </si>
  <si>
    <t>SN-07-2202495</t>
  </si>
  <si>
    <t>SN-07-2202494</t>
  </si>
  <si>
    <t>SN-07-2202493</t>
  </si>
  <si>
    <t>SN-07-2202492</t>
  </si>
  <si>
    <t>SN-07-2202491</t>
  </si>
  <si>
    <t>SN-07-2202490</t>
  </si>
  <si>
    <t>Наименование филиала</t>
  </si>
  <si>
    <t>Количество средств измерений, подлежащих поверке</t>
  </si>
  <si>
    <t>Сумма выделенных денег на 2022 год</t>
  </si>
  <si>
    <t>сумма освоенных денег на сегодняшний день</t>
  </si>
  <si>
    <t>Ответственный сотрудник</t>
  </si>
  <si>
    <t>Филиал ТОО «Sinooil» в г.Астана</t>
  </si>
  <si>
    <t>АЗС – 305</t>
  </si>
  <si>
    <t>Нефтебаза -100</t>
  </si>
  <si>
    <t xml:space="preserve">Кожасова Д </t>
  </si>
  <si>
    <t>план ргс</t>
  </si>
  <si>
    <t>план трк -осенний период</t>
  </si>
  <si>
    <t>остаток</t>
  </si>
  <si>
    <t>У7114</t>
  </si>
  <si>
    <t>ВС-10-2204217</t>
  </si>
  <si>
    <t>ВС-10-2204218</t>
  </si>
  <si>
    <t>35709</t>
  </si>
  <si>
    <t>ВС-08-2209162</t>
  </si>
  <si>
    <t>SN-07-2204421</t>
  </si>
  <si>
    <t>SN-07-2204420</t>
  </si>
  <si>
    <t>SN-07-2204419</t>
  </si>
  <si>
    <t>SN-07-2204418</t>
  </si>
  <si>
    <t>SN-07-2204417</t>
  </si>
  <si>
    <t>SN-07-2204416</t>
  </si>
  <si>
    <t>SN-07-2204415</t>
  </si>
  <si>
    <t>SN-07-2204414</t>
  </si>
  <si>
    <t>SN-07-2204413</t>
  </si>
  <si>
    <t>SN-07-2204412</t>
  </si>
  <si>
    <t>SN-07-2204411</t>
  </si>
  <si>
    <t>SN-07-2204410</t>
  </si>
  <si>
    <t>SN-07-2204409</t>
  </si>
  <si>
    <t>SN-07-2204408</t>
  </si>
  <si>
    <t>SN-07-2204407</t>
  </si>
  <si>
    <t>SN-01-2201239</t>
  </si>
  <si>
    <t>SN-01-2201244</t>
  </si>
  <si>
    <t>SN-01-2201241</t>
  </si>
  <si>
    <t>SN-01-2201247</t>
  </si>
  <si>
    <t>SN-01-2201249</t>
  </si>
  <si>
    <t>SN-01-2201238</t>
  </si>
  <si>
    <t>SN-01-2201246</t>
  </si>
  <si>
    <t>SN-01-2201245</t>
  </si>
  <si>
    <t>SN-01-2201242</t>
  </si>
  <si>
    <t>SN-01-2201237</t>
  </si>
  <si>
    <t>SN-01-2201248</t>
  </si>
  <si>
    <t>SN-01-2201243</t>
  </si>
  <si>
    <t>SN-01-2201240</t>
  </si>
  <si>
    <t>SN-07-2203035</t>
  </si>
  <si>
    <t>SN-07-2201236</t>
  </si>
  <si>
    <t>средств измерений, применяемых на АЗС филиала ТОО  "Sinooil" в г.Астана</t>
  </si>
  <si>
    <t>22820 дм3</t>
  </si>
  <si>
    <t>23000 дм3</t>
  </si>
  <si>
    <t>22740 дм3</t>
  </si>
  <si>
    <t>23060 дм3</t>
  </si>
  <si>
    <t>23240 дм3</t>
  </si>
  <si>
    <t>23260 дм3</t>
  </si>
  <si>
    <t>23210 дм3</t>
  </si>
  <si>
    <t>12550 дм3</t>
  </si>
  <si>
    <t>64BYA02</t>
  </si>
  <si>
    <t>77BY02</t>
  </si>
  <si>
    <t>65AEA02</t>
  </si>
  <si>
    <t>74BYA02</t>
  </si>
  <si>
    <t>07BMA02</t>
  </si>
  <si>
    <t>14BMA02</t>
  </si>
  <si>
    <t>31BMA02</t>
  </si>
  <si>
    <t>290BL02</t>
  </si>
  <si>
    <t>калибровка</t>
  </si>
  <si>
    <t>поверка</t>
  </si>
  <si>
    <t>итого</t>
  </si>
  <si>
    <t>из них РГС</t>
  </si>
  <si>
    <t>план</t>
  </si>
  <si>
    <t>Н1583</t>
  </si>
  <si>
    <t>остаток на 12.08.2022</t>
  </si>
  <si>
    <t>бюджет</t>
  </si>
  <si>
    <t>H166</t>
  </si>
  <si>
    <t>ро198</t>
  </si>
  <si>
    <t>54680</t>
  </si>
  <si>
    <t>Гигрометр ВИТ-3</t>
  </si>
  <si>
    <t>з515</t>
  </si>
  <si>
    <t>Н120</t>
  </si>
  <si>
    <t>H1587</t>
  </si>
  <si>
    <t>190806633</t>
  </si>
  <si>
    <t>190806635</t>
  </si>
  <si>
    <t>e 0018</t>
  </si>
  <si>
    <t>РО168</t>
  </si>
  <si>
    <t>РО179</t>
  </si>
  <si>
    <t>"____"_______________2024 г.</t>
  </si>
  <si>
    <t>EN 837-1</t>
  </si>
  <si>
    <t>от 0 до 16 bar</t>
  </si>
  <si>
    <t>354738/10006</t>
  </si>
  <si>
    <t>H1600</t>
  </si>
  <si>
    <t>18.07.2026</t>
  </si>
  <si>
    <t>18.07.2025</t>
  </si>
  <si>
    <t>М0144</t>
  </si>
  <si>
    <t>Р0180</t>
  </si>
  <si>
    <t>М0155</t>
  </si>
  <si>
    <t>291739</t>
  </si>
  <si>
    <t>Резервуар РГС -12,5</t>
  </si>
  <si>
    <t>3,4,5</t>
  </si>
  <si>
    <t>от 0 до 3,5 м</t>
  </si>
  <si>
    <t>13.09.2025</t>
  </si>
  <si>
    <t>26.12.2025</t>
  </si>
  <si>
    <t>ТРК SK 700-2, 2 разд.кран</t>
  </si>
  <si>
    <t>D2246016</t>
  </si>
  <si>
    <t>D2246015</t>
  </si>
  <si>
    <t>D1943153</t>
  </si>
  <si>
    <t>ТРК Tokheim  Quantium, 8 разд.кр</t>
  </si>
  <si>
    <t>ТРК Tokheim  Quantium, 2 разд.кр</t>
  </si>
  <si>
    <t>ГЗК FAS 230</t>
  </si>
  <si>
    <t>D 0806026</t>
  </si>
  <si>
    <t>D 0806024</t>
  </si>
  <si>
    <t>D 0806027</t>
  </si>
  <si>
    <t>D 0806028</t>
  </si>
  <si>
    <t>Филиал ТОО "Sinooil"</t>
  </si>
  <si>
    <t>График поверки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</si>
</sst>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_ ;\-#,##0.00\ "/>
  </numFmts>
  <fonts count="14" x14ac:knownFonts="1">
    <font>
      <sz val="11"/>
      <color theme="1"/>
      <name val="Calibri"/>
      <family val="2"/>
      <scheme val="minor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</font>
    <font>
      <sz val="11"/>
      <color theme="1"/>
      <name val="Calibri"/>
      <family val="2"/>
    </font>
    <font>
      <sz val="10.55"/>
      <color theme="1"/>
      <name val="Calibri"/>
      <family val="2"/>
    </font>
    <font>
      <sz val="10.55"/>
      <color theme="1"/>
      <name val="Calibri"/>
      <family val="2"/>
      <charset val="204"/>
    </font>
    <font>
      <sz val="10.15"/>
      <color theme="1"/>
      <name val="Calibri"/>
      <family val="2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89">
    <xf numFmtId="0" fontId="0" fillId="0" borderId="0" xfId="0"/>
    <xf numFmtId="14" fontId="0" fillId="0" borderId="0" xfId="0" applyNumberFormat="1"/>
    <xf numFmtId="0" fontId="0" fillId="2" borderId="0" xfId="0" applyFill="1"/>
    <xf numFmtId="0" fontId="0" fillId="0" borderId="0" xfId="0" applyAlignment="1">
      <alignment horizontal="center" vertical="center"/>
    </xf>
    <xf numFmtId="14" fontId="0" fillId="0" borderId="0" xfId="0" applyNumberForma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/>
    <xf numFmtId="14" fontId="3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0" fillId="0" borderId="0" xfId="0" applyFill="1"/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/>
    <xf numFmtId="14" fontId="3" fillId="0" borderId="1" xfId="0" applyNumberFormat="1" applyFont="1" applyFill="1" applyBorder="1" applyAlignment="1">
      <alignment horizontal="center" vertical="center"/>
    </xf>
    <xf numFmtId="0" fontId="0" fillId="3" borderId="0" xfId="0" applyFill="1" applyBorder="1" applyAlignment="1">
      <alignment horizontal="center" vertical="center"/>
    </xf>
    <xf numFmtId="0" fontId="0" fillId="3" borderId="0" xfId="0" applyFill="1" applyBorder="1"/>
    <xf numFmtId="17" fontId="0" fillId="3" borderId="0" xfId="0" applyNumberFormat="1" applyFill="1" applyBorder="1" applyAlignment="1">
      <alignment horizontal="center" vertical="center"/>
    </xf>
    <xf numFmtId="14" fontId="0" fillId="3" borderId="0" xfId="0" applyNumberFormat="1" applyFill="1" applyBorder="1"/>
    <xf numFmtId="14" fontId="0" fillId="3" borderId="0" xfId="0" applyNumberFormat="1" applyFill="1" applyBorder="1" applyAlignment="1">
      <alignment horizontal="center" vertical="center"/>
    </xf>
    <xf numFmtId="0" fontId="0" fillId="4" borderId="0" xfId="0" applyFill="1"/>
    <xf numFmtId="0" fontId="0" fillId="3" borderId="0" xfId="0" applyFill="1"/>
    <xf numFmtId="0" fontId="3" fillId="3" borderId="1" xfId="0" applyFont="1" applyFill="1" applyBorder="1" applyAlignment="1">
      <alignment horizontal="center" vertical="center"/>
    </xf>
    <xf numFmtId="0" fontId="3" fillId="3" borderId="1" xfId="0" applyFont="1" applyFill="1" applyBorder="1"/>
    <xf numFmtId="14" fontId="3" fillId="3" borderId="1" xfId="0" applyNumberFormat="1" applyFont="1" applyFill="1" applyBorder="1" applyAlignment="1">
      <alignment horizontal="center" vertical="center"/>
    </xf>
    <xf numFmtId="49" fontId="3" fillId="3" borderId="1" xfId="0" applyNumberFormat="1" applyFont="1" applyFill="1" applyBorder="1" applyAlignment="1">
      <alignment horizontal="center" vertical="center"/>
    </xf>
    <xf numFmtId="0" fontId="6" fillId="0" borderId="0" xfId="0" applyFont="1"/>
    <xf numFmtId="0" fontId="5" fillId="0" borderId="1" xfId="0" applyFont="1" applyBorder="1" applyAlignment="1">
      <alignment horizontal="center" vertical="center"/>
    </xf>
    <xf numFmtId="14" fontId="0" fillId="5" borderId="0" xfId="0" applyNumberFormat="1" applyFill="1"/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14" fontId="11" fillId="0" borderId="1" xfId="0" applyNumberFormat="1" applyFont="1" applyBorder="1" applyAlignment="1">
      <alignment horizontal="center" vertical="center"/>
    </xf>
    <xf numFmtId="0" fontId="0" fillId="0" borderId="1" xfId="0" applyBorder="1"/>
    <xf numFmtId="0" fontId="4" fillId="0" borderId="1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14" fontId="0" fillId="2" borderId="0" xfId="0" applyNumberFormat="1" applyFill="1"/>
    <xf numFmtId="0" fontId="0" fillId="6" borderId="0" xfId="0" applyFill="1"/>
    <xf numFmtId="14" fontId="0" fillId="6" borderId="0" xfId="0" applyNumberFormat="1" applyFill="1"/>
    <xf numFmtId="49" fontId="0" fillId="6" borderId="0" xfId="0" applyNumberFormat="1" applyFill="1"/>
    <xf numFmtId="0" fontId="3" fillId="0" borderId="1" xfId="0" applyFont="1" applyBorder="1" applyAlignment="1">
      <alignment vertical="center" wrapText="1"/>
    </xf>
    <xf numFmtId="0" fontId="3" fillId="3" borderId="1" xfId="0" applyFont="1" applyFill="1" applyBorder="1" applyAlignment="1">
      <alignment vertical="center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left"/>
    </xf>
    <xf numFmtId="14" fontId="3" fillId="0" borderId="1" xfId="0" applyNumberFormat="1" applyFont="1" applyBorder="1" applyAlignment="1">
      <alignment horizontal="left" vertical="center" wrapText="1"/>
    </xf>
    <xf numFmtId="0" fontId="3" fillId="3" borderId="1" xfId="0" applyFont="1" applyFill="1" applyBorder="1" applyAlignment="1">
      <alignment horizontal="left" vertical="center"/>
    </xf>
    <xf numFmtId="0" fontId="3" fillId="2" borderId="1" xfId="0" applyFont="1" applyFill="1" applyBorder="1" applyAlignment="1">
      <alignment horizontal="left"/>
    </xf>
    <xf numFmtId="0" fontId="3" fillId="3" borderId="1" xfId="0" applyFont="1" applyFill="1" applyBorder="1" applyAlignment="1">
      <alignment horizontal="left"/>
    </xf>
    <xf numFmtId="14" fontId="3" fillId="3" borderId="1" xfId="0" applyNumberFormat="1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left"/>
    </xf>
    <xf numFmtId="14" fontId="3" fillId="0" borderId="1" xfId="0" applyNumberFormat="1" applyFont="1" applyFill="1" applyBorder="1" applyAlignment="1">
      <alignment horizontal="left" vertical="center"/>
    </xf>
    <xf numFmtId="0" fontId="0" fillId="0" borderId="0" xfId="0" applyAlignment="1">
      <alignment vertical="center"/>
    </xf>
    <xf numFmtId="0" fontId="0" fillId="3" borderId="0" xfId="0" applyFill="1" applyBorder="1" applyAlignment="1">
      <alignment vertical="center"/>
    </xf>
    <xf numFmtId="0" fontId="3" fillId="3" borderId="0" xfId="0" applyFont="1" applyFill="1" applyBorder="1"/>
    <xf numFmtId="14" fontId="3" fillId="3" borderId="2" xfId="0" applyNumberFormat="1" applyFont="1" applyFill="1" applyBorder="1" applyAlignment="1">
      <alignment horizontal="left" vertical="center"/>
    </xf>
    <xf numFmtId="0" fontId="0" fillId="0" borderId="0" xfId="0" applyBorder="1" applyAlignment="1">
      <alignment horizontal="center" vertical="center"/>
    </xf>
    <xf numFmtId="0" fontId="0" fillId="0" borderId="0" xfId="0" applyBorder="1"/>
    <xf numFmtId="0" fontId="0" fillId="0" borderId="0" xfId="0" applyBorder="1" applyAlignment="1">
      <alignment vertical="center"/>
    </xf>
    <xf numFmtId="14" fontId="0" fillId="0" borderId="0" xfId="0" applyNumberFormat="1" applyBorder="1"/>
    <xf numFmtId="0" fontId="3" fillId="0" borderId="0" xfId="0" applyFont="1" applyBorder="1"/>
    <xf numFmtId="0" fontId="4" fillId="0" borderId="0" xfId="0" applyFont="1" applyBorder="1" applyAlignment="1">
      <alignment horizontal="left"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3" fillId="0" borderId="3" xfId="0" applyFont="1" applyBorder="1"/>
    <xf numFmtId="3" fontId="0" fillId="0" borderId="0" xfId="0" applyNumberFormat="1"/>
    <xf numFmtId="164" fontId="0" fillId="0" borderId="0" xfId="0" applyNumberFormat="1"/>
    <xf numFmtId="4" fontId="0" fillId="0" borderId="0" xfId="0" applyNumberFormat="1"/>
    <xf numFmtId="14" fontId="3" fillId="3" borderId="1" xfId="0" applyNumberFormat="1" applyFont="1" applyFill="1" applyBorder="1" applyAlignment="1">
      <alignment horizontal="left"/>
    </xf>
    <xf numFmtId="14" fontId="3" fillId="3" borderId="2" xfId="0" applyNumberFormat="1" applyFont="1" applyFill="1" applyBorder="1" applyAlignment="1">
      <alignment horizontal="left"/>
    </xf>
    <xf numFmtId="0" fontId="11" fillId="3" borderId="1" xfId="0" applyFont="1" applyFill="1" applyBorder="1" applyAlignment="1">
      <alignment horizontal="center" vertical="center"/>
    </xf>
    <xf numFmtId="0" fontId="11" fillId="3" borderId="1" xfId="0" applyFont="1" applyFill="1" applyBorder="1"/>
    <xf numFmtId="0" fontId="0" fillId="0" borderId="1" xfId="0" applyBorder="1" applyAlignment="1">
      <alignment wrapText="1"/>
    </xf>
    <xf numFmtId="0" fontId="0" fillId="0" borderId="4" xfId="0" applyFill="1" applyBorder="1"/>
    <xf numFmtId="14" fontId="3" fillId="2" borderId="5" xfId="0" applyNumberFormat="1" applyFont="1" applyFill="1" applyBorder="1" applyAlignment="1">
      <alignment horizontal="left" vertical="center"/>
    </xf>
    <xf numFmtId="0" fontId="3" fillId="7" borderId="1" xfId="0" applyFont="1" applyFill="1" applyBorder="1" applyAlignment="1">
      <alignment horizontal="left"/>
    </xf>
    <xf numFmtId="14" fontId="0" fillId="7" borderId="0" xfId="0" applyNumberFormat="1" applyFill="1"/>
    <xf numFmtId="0" fontId="0" fillId="3" borderId="1" xfId="0" applyFill="1" applyBorder="1" applyAlignment="1">
      <alignment horizontal="left"/>
    </xf>
    <xf numFmtId="0" fontId="0" fillId="3" borderId="1" xfId="0" applyFill="1" applyBorder="1" applyAlignment="1">
      <alignment horizontal="center" vertical="center"/>
    </xf>
    <xf numFmtId="0" fontId="0" fillId="3" borderId="1" xfId="0" applyFill="1" applyBorder="1" applyAlignment="1">
      <alignment vertical="center"/>
    </xf>
    <xf numFmtId="0" fontId="0" fillId="3" borderId="0" xfId="0" applyFill="1" applyAlignment="1">
      <alignment vertical="center"/>
    </xf>
    <xf numFmtId="49" fontId="3" fillId="3" borderId="2" xfId="0" applyNumberFormat="1" applyFont="1" applyFill="1" applyBorder="1" applyAlignment="1">
      <alignment horizontal="left" vertical="center"/>
    </xf>
    <xf numFmtId="14" fontId="13" fillId="3" borderId="1" xfId="0" applyNumberFormat="1" applyFont="1" applyFill="1" applyBorder="1" applyAlignment="1">
      <alignment horizontal="left" vertical="center"/>
    </xf>
    <xf numFmtId="14" fontId="13" fillId="3" borderId="2" xfId="0" applyNumberFormat="1" applyFont="1" applyFill="1" applyBorder="1" applyAlignment="1">
      <alignment horizontal="left" vertical="center"/>
    </xf>
    <xf numFmtId="0" fontId="4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/>
    </xf>
    <xf numFmtId="0" fontId="12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V380"/>
  <sheetViews>
    <sheetView tabSelected="1" view="pageBreakPreview" topLeftCell="A85" zoomScale="120" zoomScaleNormal="100" zoomScaleSheetLayoutView="120" workbookViewId="0">
      <selection activeCell="O303" sqref="O303"/>
    </sheetView>
  </sheetViews>
  <sheetFormatPr defaultRowHeight="15" x14ac:dyDescent="0.25"/>
  <cols>
    <col min="1" max="1" width="4.42578125" customWidth="1"/>
    <col min="2" max="2" width="6" customWidth="1"/>
    <col min="3" max="3" width="6.85546875" style="3" customWidth="1"/>
    <col min="4" max="4" width="31.85546875" customWidth="1"/>
    <col min="5" max="5" width="5" style="3" customWidth="1"/>
    <col min="6" max="6" width="13" style="3" customWidth="1"/>
    <col min="7" max="7" width="33.85546875" style="3" customWidth="1"/>
    <col min="8" max="8" width="11.7109375" style="51" customWidth="1"/>
    <col min="9" max="10" width="10.85546875" style="1" customWidth="1"/>
    <col min="11" max="11" width="0.140625" style="7" hidden="1" customWidth="1"/>
    <col min="12" max="12" width="10.85546875" bestFit="1" customWidth="1"/>
  </cols>
  <sheetData>
    <row r="1" spans="3:22" x14ac:dyDescent="0.25">
      <c r="C1" s="55"/>
      <c r="D1" s="56"/>
      <c r="E1" s="55"/>
      <c r="F1" s="55"/>
      <c r="G1" s="55"/>
      <c r="H1" s="57"/>
      <c r="I1" s="58"/>
      <c r="J1" s="58"/>
      <c r="K1" s="59"/>
      <c r="L1" s="56"/>
      <c r="M1" s="56"/>
    </row>
    <row r="2" spans="3:22" ht="15.75" x14ac:dyDescent="0.25">
      <c r="C2" s="55"/>
      <c r="D2" s="60" t="s">
        <v>120</v>
      </c>
      <c r="E2" s="61"/>
      <c r="F2" s="61"/>
      <c r="G2" s="61"/>
      <c r="H2" s="62" t="s">
        <v>121</v>
      </c>
      <c r="I2" s="58"/>
      <c r="J2" s="58"/>
      <c r="K2" s="59"/>
      <c r="L2" s="56"/>
      <c r="M2" s="56"/>
    </row>
    <row r="3" spans="3:22" ht="15.75" x14ac:dyDescent="0.25">
      <c r="C3" s="55"/>
      <c r="D3" s="60" t="s">
        <v>635</v>
      </c>
      <c r="E3" s="61"/>
      <c r="F3" s="61"/>
      <c r="G3" s="61"/>
      <c r="H3" s="60" t="s">
        <v>635</v>
      </c>
      <c r="I3" s="58"/>
      <c r="K3" s="59"/>
      <c r="L3" s="56"/>
      <c r="M3" s="56"/>
    </row>
    <row r="4" spans="3:22" ht="15.75" x14ac:dyDescent="0.25">
      <c r="C4" s="55"/>
      <c r="D4" s="60"/>
      <c r="E4" s="61"/>
      <c r="F4" s="61"/>
      <c r="H4" s="62"/>
      <c r="I4" s="58"/>
      <c r="J4" s="58"/>
      <c r="K4" s="59"/>
      <c r="L4" s="56"/>
      <c r="M4" s="56"/>
    </row>
    <row r="5" spans="3:22" ht="15.75" x14ac:dyDescent="0.25">
      <c r="C5" s="55"/>
      <c r="D5" s="60"/>
      <c r="E5" s="61"/>
      <c r="F5" s="61"/>
      <c r="G5" s="61"/>
      <c r="H5" s="62"/>
      <c r="I5" s="58"/>
      <c r="J5" s="58"/>
      <c r="K5" s="59"/>
      <c r="L5" s="56"/>
      <c r="M5" s="56"/>
    </row>
    <row r="6" spans="3:22" ht="15.75" x14ac:dyDescent="0.25">
      <c r="C6" s="55"/>
      <c r="D6" s="60"/>
      <c r="E6" s="55"/>
      <c r="F6" s="55"/>
      <c r="G6" s="55"/>
      <c r="H6" s="62"/>
      <c r="I6" s="58"/>
      <c r="J6" s="58"/>
      <c r="K6" s="59"/>
      <c r="L6" s="56"/>
      <c r="M6" s="56"/>
    </row>
    <row r="7" spans="3:22" ht="15.75" x14ac:dyDescent="0.25">
      <c r="C7" s="55"/>
      <c r="D7" s="60"/>
      <c r="E7" s="55"/>
      <c r="F7" s="55"/>
      <c r="G7" s="55"/>
      <c r="H7" s="62"/>
      <c r="I7" s="58"/>
      <c r="J7" s="58"/>
      <c r="K7" s="59"/>
      <c r="L7" s="56"/>
      <c r="M7" s="56"/>
    </row>
    <row r="8" spans="3:22" ht="15.75" customHeight="1" x14ac:dyDescent="0.25">
      <c r="C8" s="84" t="s">
        <v>636</v>
      </c>
      <c r="D8" s="84"/>
      <c r="E8" s="84"/>
      <c r="F8" s="84"/>
      <c r="G8" s="84"/>
      <c r="H8" s="84"/>
      <c r="I8" s="84"/>
      <c r="J8" s="84"/>
      <c r="K8" s="59"/>
      <c r="L8" s="56"/>
      <c r="M8" s="56"/>
    </row>
    <row r="9" spans="3:22" ht="15.75" x14ac:dyDescent="0.25">
      <c r="C9" s="83" t="s">
        <v>571</v>
      </c>
      <c r="D9" s="83"/>
      <c r="E9" s="83"/>
      <c r="F9" s="83"/>
      <c r="G9" s="83"/>
      <c r="H9" s="83"/>
      <c r="I9" s="83"/>
      <c r="J9" s="83"/>
      <c r="K9" s="59"/>
      <c r="L9" s="56"/>
      <c r="M9" s="56"/>
    </row>
    <row r="10" spans="3:22" x14ac:dyDescent="0.25">
      <c r="C10" s="55"/>
      <c r="D10" s="56"/>
      <c r="E10" s="55"/>
      <c r="F10" s="55"/>
      <c r="G10" s="55"/>
      <c r="H10" s="57"/>
      <c r="I10" s="58"/>
      <c r="J10" s="58"/>
      <c r="K10" s="59"/>
      <c r="L10" s="56"/>
      <c r="M10" s="56"/>
    </row>
    <row r="11" spans="3:22" ht="82.5" customHeight="1" x14ac:dyDescent="0.25">
      <c r="C11" s="41" t="s">
        <v>30</v>
      </c>
      <c r="D11" s="41" t="s">
        <v>116</v>
      </c>
      <c r="E11" s="5" t="s">
        <v>1</v>
      </c>
      <c r="F11" s="6" t="s">
        <v>117</v>
      </c>
      <c r="G11" s="5" t="s">
        <v>118</v>
      </c>
      <c r="H11" s="39" t="s">
        <v>119</v>
      </c>
      <c r="I11" s="43" t="s">
        <v>4</v>
      </c>
      <c r="J11" s="43" t="s">
        <v>32</v>
      </c>
      <c r="K11" s="42"/>
    </row>
    <row r="12" spans="3:22" x14ac:dyDescent="0.25">
      <c r="C12" s="41">
        <v>1</v>
      </c>
      <c r="D12" s="46" t="s">
        <v>33</v>
      </c>
      <c r="E12" s="22">
        <v>1</v>
      </c>
      <c r="F12" s="22">
        <v>21413</v>
      </c>
      <c r="G12" s="22" t="s">
        <v>34</v>
      </c>
      <c r="H12" s="40" t="s">
        <v>3</v>
      </c>
      <c r="I12" s="47">
        <v>45411</v>
      </c>
      <c r="J12" s="54">
        <v>45776</v>
      </c>
      <c r="K12" s="42" t="s">
        <v>327</v>
      </c>
    </row>
    <row r="13" spans="3:22" x14ac:dyDescent="0.25">
      <c r="C13" s="41">
        <v>1</v>
      </c>
      <c r="D13" s="46" t="s">
        <v>33</v>
      </c>
      <c r="E13" s="22">
        <v>1</v>
      </c>
      <c r="F13" s="22">
        <v>72451</v>
      </c>
      <c r="G13" s="22" t="s">
        <v>35</v>
      </c>
      <c r="H13" s="40" t="s">
        <v>3</v>
      </c>
      <c r="I13" s="47">
        <v>45411</v>
      </c>
      <c r="J13" s="54">
        <v>45776</v>
      </c>
      <c r="K13" s="42" t="s">
        <v>326</v>
      </c>
    </row>
    <row r="14" spans="3:22" x14ac:dyDescent="0.25">
      <c r="C14" s="41">
        <v>1</v>
      </c>
      <c r="D14" s="46" t="s">
        <v>33</v>
      </c>
      <c r="E14" s="22">
        <v>1</v>
      </c>
      <c r="F14" s="22">
        <v>531702</v>
      </c>
      <c r="G14" s="22" t="s">
        <v>36</v>
      </c>
      <c r="H14" s="40" t="s">
        <v>3</v>
      </c>
      <c r="I14" s="47">
        <v>45411</v>
      </c>
      <c r="J14" s="54">
        <v>45776</v>
      </c>
      <c r="K14" s="42" t="s">
        <v>325</v>
      </c>
    </row>
    <row r="15" spans="3:22" x14ac:dyDescent="0.25">
      <c r="C15" s="41">
        <v>1</v>
      </c>
      <c r="D15" s="46" t="s">
        <v>441</v>
      </c>
      <c r="E15" s="22">
        <v>1</v>
      </c>
      <c r="F15" s="22" t="s">
        <v>442</v>
      </c>
      <c r="G15" s="22" t="s">
        <v>24</v>
      </c>
      <c r="H15" s="40" t="s">
        <v>7</v>
      </c>
      <c r="I15" s="47">
        <v>45712</v>
      </c>
      <c r="J15" s="54">
        <v>46442</v>
      </c>
      <c r="K15" s="42" t="s">
        <v>351</v>
      </c>
    </row>
    <row r="16" spans="3:22" s="21" customFormat="1" x14ac:dyDescent="0.25">
      <c r="C16" s="44">
        <v>1</v>
      </c>
      <c r="D16" s="46" t="s">
        <v>37</v>
      </c>
      <c r="E16" s="22">
        <v>1</v>
      </c>
      <c r="F16" s="22" t="s">
        <v>536</v>
      </c>
      <c r="G16" s="22" t="s">
        <v>24</v>
      </c>
      <c r="H16" s="40" t="s">
        <v>7</v>
      </c>
      <c r="I16" s="47">
        <v>45491</v>
      </c>
      <c r="J16" s="80" t="s">
        <v>613</v>
      </c>
      <c r="K16" s="46" t="s">
        <v>537</v>
      </c>
      <c r="V16" s="21">
        <f ca="1">U16:V16</f>
        <v>0</v>
      </c>
    </row>
    <row r="17" spans="3:11" x14ac:dyDescent="0.25">
      <c r="C17" s="41">
        <v>1</v>
      </c>
      <c r="D17" s="46" t="s">
        <v>23</v>
      </c>
      <c r="E17" s="22">
        <v>1</v>
      </c>
      <c r="F17" s="22">
        <v>12</v>
      </c>
      <c r="G17" s="22" t="s">
        <v>2</v>
      </c>
      <c r="H17" s="40" t="s">
        <v>3</v>
      </c>
      <c r="I17" s="47">
        <v>45491</v>
      </c>
      <c r="J17" s="80" t="s">
        <v>614</v>
      </c>
      <c r="K17" s="42" t="s">
        <v>567</v>
      </c>
    </row>
    <row r="18" spans="3:11" x14ac:dyDescent="0.25">
      <c r="C18" s="41">
        <v>1</v>
      </c>
      <c r="D18" s="46" t="s">
        <v>5</v>
      </c>
      <c r="E18" s="22">
        <v>1</v>
      </c>
      <c r="F18" s="22">
        <v>47</v>
      </c>
      <c r="G18" s="22" t="s">
        <v>6</v>
      </c>
      <c r="H18" s="40" t="s">
        <v>3</v>
      </c>
      <c r="I18" s="47">
        <v>45491</v>
      </c>
      <c r="J18" s="80" t="s">
        <v>614</v>
      </c>
      <c r="K18" s="42" t="s">
        <v>553</v>
      </c>
    </row>
    <row r="19" spans="3:11" x14ac:dyDescent="0.25">
      <c r="C19" s="41">
        <v>1</v>
      </c>
      <c r="D19" s="46" t="s">
        <v>38</v>
      </c>
      <c r="E19" s="22">
        <v>5</v>
      </c>
      <c r="F19" s="22"/>
      <c r="G19" s="22" t="s">
        <v>50</v>
      </c>
      <c r="H19" s="40" t="s">
        <v>26</v>
      </c>
      <c r="I19" s="47">
        <v>44061</v>
      </c>
      <c r="J19" s="54">
        <v>45887</v>
      </c>
      <c r="K19" s="46"/>
    </row>
    <row r="20" spans="3:11" x14ac:dyDescent="0.25">
      <c r="C20" s="41">
        <v>1</v>
      </c>
      <c r="D20" s="46" t="s">
        <v>127</v>
      </c>
      <c r="E20" s="22">
        <v>5</v>
      </c>
      <c r="F20" s="22"/>
      <c r="G20" s="22" t="s">
        <v>40</v>
      </c>
      <c r="H20" s="40" t="s">
        <v>26</v>
      </c>
      <c r="I20" s="47">
        <v>44063</v>
      </c>
      <c r="J20" s="54">
        <v>45889</v>
      </c>
      <c r="K20" s="46"/>
    </row>
    <row r="21" spans="3:11" x14ac:dyDescent="0.25">
      <c r="C21" s="41">
        <v>1</v>
      </c>
      <c r="D21" s="46" t="s">
        <v>41</v>
      </c>
      <c r="E21" s="22">
        <v>1</v>
      </c>
      <c r="F21" s="22">
        <v>615743</v>
      </c>
      <c r="G21" s="22" t="s">
        <v>8</v>
      </c>
      <c r="H21" s="40" t="s">
        <v>17</v>
      </c>
      <c r="I21" s="67">
        <v>45632</v>
      </c>
      <c r="J21" s="68">
        <v>45997</v>
      </c>
      <c r="K21" s="42" t="s">
        <v>481</v>
      </c>
    </row>
    <row r="22" spans="3:11" x14ac:dyDescent="0.25">
      <c r="C22" s="41">
        <v>1</v>
      </c>
      <c r="D22" s="46" t="s">
        <v>41</v>
      </c>
      <c r="E22" s="22">
        <v>1</v>
      </c>
      <c r="F22" s="22">
        <v>615742</v>
      </c>
      <c r="G22" s="22" t="s">
        <v>8</v>
      </c>
      <c r="H22" s="40" t="s">
        <v>17</v>
      </c>
      <c r="I22" s="67">
        <v>45632</v>
      </c>
      <c r="J22" s="68">
        <v>45997</v>
      </c>
      <c r="K22" s="42" t="s">
        <v>480</v>
      </c>
    </row>
    <row r="23" spans="3:11" x14ac:dyDescent="0.25">
      <c r="C23" s="41">
        <v>1</v>
      </c>
      <c r="D23" s="46" t="s">
        <v>42</v>
      </c>
      <c r="E23" s="22">
        <v>1</v>
      </c>
      <c r="F23" s="22">
        <v>630791</v>
      </c>
      <c r="G23" s="22" t="s">
        <v>8</v>
      </c>
      <c r="H23" s="40" t="s">
        <v>17</v>
      </c>
      <c r="I23" s="67">
        <v>45632</v>
      </c>
      <c r="J23" s="68">
        <v>45997</v>
      </c>
      <c r="K23" s="42" t="s">
        <v>479</v>
      </c>
    </row>
    <row r="24" spans="3:11" x14ac:dyDescent="0.25">
      <c r="C24" s="41">
        <v>1</v>
      </c>
      <c r="D24" s="46" t="s">
        <v>43</v>
      </c>
      <c r="E24" s="22">
        <v>1</v>
      </c>
      <c r="F24" s="22">
        <v>733352</v>
      </c>
      <c r="G24" s="22" t="s">
        <v>255</v>
      </c>
      <c r="H24" s="40" t="s">
        <v>115</v>
      </c>
      <c r="I24" s="47">
        <v>45411</v>
      </c>
      <c r="J24" s="54">
        <v>46872</v>
      </c>
      <c r="K24" s="42" t="s">
        <v>328</v>
      </c>
    </row>
    <row r="25" spans="3:11" x14ac:dyDescent="0.25">
      <c r="C25" s="41">
        <v>1</v>
      </c>
      <c r="D25" s="46" t="s">
        <v>43</v>
      </c>
      <c r="E25" s="22">
        <v>1</v>
      </c>
      <c r="F25" s="22">
        <v>772565</v>
      </c>
      <c r="G25" s="22" t="s">
        <v>255</v>
      </c>
      <c r="H25" s="40" t="s">
        <v>115</v>
      </c>
      <c r="I25" s="47">
        <v>45411</v>
      </c>
      <c r="J25" s="54">
        <v>46872</v>
      </c>
      <c r="K25" s="42" t="s">
        <v>329</v>
      </c>
    </row>
    <row r="26" spans="3:11" x14ac:dyDescent="0.25">
      <c r="C26" s="41">
        <v>1</v>
      </c>
      <c r="D26" s="46" t="s">
        <v>43</v>
      </c>
      <c r="E26" s="22">
        <v>1</v>
      </c>
      <c r="F26" s="22">
        <v>782688</v>
      </c>
      <c r="G26" s="22" t="s">
        <v>255</v>
      </c>
      <c r="H26" s="40" t="s">
        <v>115</v>
      </c>
      <c r="I26" s="47">
        <v>45411</v>
      </c>
      <c r="J26" s="54">
        <v>46872</v>
      </c>
      <c r="K26" s="42" t="s">
        <v>330</v>
      </c>
    </row>
    <row r="27" spans="3:11" x14ac:dyDescent="0.25">
      <c r="C27" s="41">
        <v>1</v>
      </c>
      <c r="D27" s="46" t="s">
        <v>43</v>
      </c>
      <c r="E27" s="22">
        <v>1</v>
      </c>
      <c r="F27" s="22">
        <v>845550</v>
      </c>
      <c r="G27" s="22" t="s">
        <v>255</v>
      </c>
      <c r="H27" s="40" t="s">
        <v>115</v>
      </c>
      <c r="I27" s="47">
        <v>45411</v>
      </c>
      <c r="J27" s="54">
        <v>46872</v>
      </c>
      <c r="K27" s="42" t="s">
        <v>331</v>
      </c>
    </row>
    <row r="28" spans="3:11" x14ac:dyDescent="0.25">
      <c r="C28" s="41">
        <v>1</v>
      </c>
      <c r="D28" s="46" t="s">
        <v>43</v>
      </c>
      <c r="E28" s="22">
        <v>1</v>
      </c>
      <c r="F28" s="22">
        <v>232077</v>
      </c>
      <c r="G28" s="22" t="s">
        <v>255</v>
      </c>
      <c r="H28" s="40" t="s">
        <v>115</v>
      </c>
      <c r="I28" s="47">
        <v>45411</v>
      </c>
      <c r="J28" s="54">
        <v>46872</v>
      </c>
      <c r="K28" s="42" t="s">
        <v>332</v>
      </c>
    </row>
    <row r="29" spans="3:11" s="21" customFormat="1" x14ac:dyDescent="0.25">
      <c r="C29" s="44">
        <v>2</v>
      </c>
      <c r="D29" s="46" t="s">
        <v>33</v>
      </c>
      <c r="E29" s="22">
        <v>1</v>
      </c>
      <c r="F29" s="22">
        <v>404462</v>
      </c>
      <c r="G29" s="22" t="s">
        <v>81</v>
      </c>
      <c r="H29" s="40" t="s">
        <v>3</v>
      </c>
      <c r="I29" s="47">
        <v>45713</v>
      </c>
      <c r="J29" s="54">
        <v>46078</v>
      </c>
      <c r="K29" s="46" t="s">
        <v>270</v>
      </c>
    </row>
    <row r="30" spans="3:11" s="21" customFormat="1" x14ac:dyDescent="0.25">
      <c r="C30" s="44">
        <v>2</v>
      </c>
      <c r="D30" s="46" t="s">
        <v>33</v>
      </c>
      <c r="E30" s="22">
        <v>1</v>
      </c>
      <c r="F30" s="25" t="s">
        <v>598</v>
      </c>
      <c r="G30" s="22" t="s">
        <v>35</v>
      </c>
      <c r="H30" s="40" t="s">
        <v>3</v>
      </c>
      <c r="I30" s="47">
        <v>45713</v>
      </c>
      <c r="J30" s="54">
        <v>46078</v>
      </c>
      <c r="K30" s="46" t="s">
        <v>271</v>
      </c>
    </row>
    <row r="31" spans="3:11" s="21" customFormat="1" x14ac:dyDescent="0.25">
      <c r="C31" s="44">
        <v>2</v>
      </c>
      <c r="D31" s="46" t="s">
        <v>33</v>
      </c>
      <c r="E31" s="22">
        <v>1</v>
      </c>
      <c r="F31" s="22">
        <v>44034</v>
      </c>
      <c r="G31" s="22" t="s">
        <v>36</v>
      </c>
      <c r="H31" s="40" t="s">
        <v>3</v>
      </c>
      <c r="I31" s="47">
        <v>45411</v>
      </c>
      <c r="J31" s="54">
        <v>45776</v>
      </c>
      <c r="K31" s="45"/>
    </row>
    <row r="32" spans="3:11" x14ac:dyDescent="0.25">
      <c r="C32" s="41">
        <v>2</v>
      </c>
      <c r="D32" s="46" t="s">
        <v>37</v>
      </c>
      <c r="E32" s="22">
        <v>1</v>
      </c>
      <c r="F32" s="22" t="s">
        <v>606</v>
      </c>
      <c r="G32" s="22" t="s">
        <v>24</v>
      </c>
      <c r="H32" s="40" t="s">
        <v>7</v>
      </c>
      <c r="I32" s="47">
        <v>45063</v>
      </c>
      <c r="J32" s="54">
        <v>45794</v>
      </c>
      <c r="K32" s="46" t="s">
        <v>351</v>
      </c>
    </row>
    <row r="33" spans="3:11" x14ac:dyDescent="0.25">
      <c r="C33" s="41">
        <v>2</v>
      </c>
      <c r="D33" s="46" t="s">
        <v>37</v>
      </c>
      <c r="E33" s="22">
        <v>1</v>
      </c>
      <c r="F33" s="22" t="s">
        <v>607</v>
      </c>
      <c r="G33" s="22" t="s">
        <v>24</v>
      </c>
      <c r="H33" s="40" t="s">
        <v>7</v>
      </c>
      <c r="I33" s="47">
        <v>45149</v>
      </c>
      <c r="J33" s="54">
        <v>45880</v>
      </c>
      <c r="K33" s="42"/>
    </row>
    <row r="34" spans="3:11" x14ac:dyDescent="0.25">
      <c r="C34" s="41">
        <v>2</v>
      </c>
      <c r="D34" s="46" t="s">
        <v>0</v>
      </c>
      <c r="E34" s="22">
        <v>1</v>
      </c>
      <c r="F34" s="22">
        <v>118</v>
      </c>
      <c r="G34" s="22" t="s">
        <v>2</v>
      </c>
      <c r="H34" s="40" t="s">
        <v>3</v>
      </c>
      <c r="I34" s="47">
        <v>45706</v>
      </c>
      <c r="J34" s="54">
        <v>46071</v>
      </c>
      <c r="K34" s="42" t="s">
        <v>351</v>
      </c>
    </row>
    <row r="35" spans="3:11" x14ac:dyDescent="0.25">
      <c r="C35" s="44">
        <v>2</v>
      </c>
      <c r="D35" s="46" t="s">
        <v>12</v>
      </c>
      <c r="E35" s="22">
        <v>1</v>
      </c>
      <c r="F35" s="22">
        <v>466</v>
      </c>
      <c r="G35" s="22" t="s">
        <v>6</v>
      </c>
      <c r="H35" s="40" t="s">
        <v>3</v>
      </c>
      <c r="I35" s="47">
        <v>45398</v>
      </c>
      <c r="J35" s="54">
        <v>45763</v>
      </c>
      <c r="K35" s="42" t="s">
        <v>263</v>
      </c>
    </row>
    <row r="36" spans="3:11" x14ac:dyDescent="0.25">
      <c r="C36" s="44">
        <v>2</v>
      </c>
      <c r="D36" s="46" t="s">
        <v>38</v>
      </c>
      <c r="E36" s="22">
        <v>6</v>
      </c>
      <c r="F36" s="22"/>
      <c r="G36" s="22" t="s">
        <v>50</v>
      </c>
      <c r="H36" s="40" t="s">
        <v>26</v>
      </c>
      <c r="I36" s="47">
        <v>44827</v>
      </c>
      <c r="J36" s="54">
        <v>46653</v>
      </c>
      <c r="K36" s="42"/>
    </row>
    <row r="37" spans="3:11" x14ac:dyDescent="0.25">
      <c r="C37" s="44">
        <v>2</v>
      </c>
      <c r="D37" s="46" t="s">
        <v>45</v>
      </c>
      <c r="E37" s="22">
        <v>6</v>
      </c>
      <c r="F37" s="22" t="s">
        <v>46</v>
      </c>
      <c r="G37" s="22" t="s">
        <v>47</v>
      </c>
      <c r="H37" s="40" t="s">
        <v>26</v>
      </c>
      <c r="I37" s="47">
        <v>44827</v>
      </c>
      <c r="J37" s="54">
        <v>46653</v>
      </c>
      <c r="K37" s="42"/>
    </row>
    <row r="38" spans="3:11" x14ac:dyDescent="0.25">
      <c r="C38" s="41">
        <v>2</v>
      </c>
      <c r="D38" s="46" t="s">
        <v>48</v>
      </c>
      <c r="E38" s="22">
        <v>1</v>
      </c>
      <c r="F38" s="22" t="s">
        <v>631</v>
      </c>
      <c r="G38" s="22" t="s">
        <v>8</v>
      </c>
      <c r="H38" s="40" t="s">
        <v>17</v>
      </c>
      <c r="I38" s="67">
        <v>45632</v>
      </c>
      <c r="J38" s="68">
        <v>45997</v>
      </c>
      <c r="K38" s="42" t="s">
        <v>518</v>
      </c>
    </row>
    <row r="39" spans="3:11" x14ac:dyDescent="0.25">
      <c r="C39" s="41">
        <v>2</v>
      </c>
      <c r="D39" s="46" t="s">
        <v>48</v>
      </c>
      <c r="E39" s="22">
        <v>1</v>
      </c>
      <c r="F39" s="22" t="s">
        <v>632</v>
      </c>
      <c r="G39" s="22" t="s">
        <v>8</v>
      </c>
      <c r="H39" s="40" t="s">
        <v>17</v>
      </c>
      <c r="I39" s="67">
        <v>45632</v>
      </c>
      <c r="J39" s="68">
        <v>45997</v>
      </c>
      <c r="K39" s="42" t="s">
        <v>519</v>
      </c>
    </row>
    <row r="40" spans="3:11" x14ac:dyDescent="0.25">
      <c r="C40" s="41">
        <v>2</v>
      </c>
      <c r="D40" s="46" t="s">
        <v>48</v>
      </c>
      <c r="E40" s="22">
        <v>1</v>
      </c>
      <c r="F40" s="22" t="s">
        <v>633</v>
      </c>
      <c r="G40" s="22" t="s">
        <v>8</v>
      </c>
      <c r="H40" s="40" t="s">
        <v>17</v>
      </c>
      <c r="I40" s="67">
        <v>45632</v>
      </c>
      <c r="J40" s="68">
        <v>45997</v>
      </c>
      <c r="K40" s="42" t="s">
        <v>520</v>
      </c>
    </row>
    <row r="41" spans="3:11" x14ac:dyDescent="0.25">
      <c r="C41" s="41">
        <v>2</v>
      </c>
      <c r="D41" s="46" t="s">
        <v>48</v>
      </c>
      <c r="E41" s="22">
        <v>1</v>
      </c>
      <c r="F41" s="22" t="s">
        <v>634</v>
      </c>
      <c r="G41" s="22" t="s">
        <v>8</v>
      </c>
      <c r="H41" s="40" t="s">
        <v>17</v>
      </c>
      <c r="I41" s="67">
        <v>45632</v>
      </c>
      <c r="J41" s="68">
        <v>45997</v>
      </c>
      <c r="K41" s="42" t="s">
        <v>517</v>
      </c>
    </row>
    <row r="42" spans="3:11" x14ac:dyDescent="0.25">
      <c r="C42" s="41">
        <v>2</v>
      </c>
      <c r="D42" s="46" t="s">
        <v>43</v>
      </c>
      <c r="E42" s="22">
        <v>1</v>
      </c>
      <c r="F42" s="22">
        <v>54539</v>
      </c>
      <c r="G42" s="22" t="s">
        <v>255</v>
      </c>
      <c r="H42" s="40" t="s">
        <v>11</v>
      </c>
      <c r="I42" s="47">
        <v>45411</v>
      </c>
      <c r="J42" s="54">
        <v>46872</v>
      </c>
      <c r="K42" s="42" t="s">
        <v>265</v>
      </c>
    </row>
    <row r="43" spans="3:11" x14ac:dyDescent="0.25">
      <c r="C43" s="41">
        <v>2</v>
      </c>
      <c r="D43" s="46" t="s">
        <v>43</v>
      </c>
      <c r="E43" s="22">
        <v>1</v>
      </c>
      <c r="F43" s="22">
        <v>54530</v>
      </c>
      <c r="G43" s="22" t="s">
        <v>255</v>
      </c>
      <c r="H43" s="40" t="s">
        <v>115</v>
      </c>
      <c r="I43" s="47">
        <v>45411</v>
      </c>
      <c r="J43" s="54">
        <v>46872</v>
      </c>
      <c r="K43" s="42" t="s">
        <v>269</v>
      </c>
    </row>
    <row r="44" spans="3:11" x14ac:dyDescent="0.25">
      <c r="C44" s="41">
        <v>2</v>
      </c>
      <c r="D44" s="46" t="s">
        <v>43</v>
      </c>
      <c r="E44" s="22">
        <v>1</v>
      </c>
      <c r="F44" s="22">
        <v>54535</v>
      </c>
      <c r="G44" s="22" t="s">
        <v>255</v>
      </c>
      <c r="H44" s="40" t="s">
        <v>115</v>
      </c>
      <c r="I44" s="47">
        <v>45411</v>
      </c>
      <c r="J44" s="54">
        <v>46872</v>
      </c>
      <c r="K44" s="42" t="s">
        <v>268</v>
      </c>
    </row>
    <row r="45" spans="3:11" x14ac:dyDescent="0.25">
      <c r="C45" s="41">
        <v>2</v>
      </c>
      <c r="D45" s="46" t="s">
        <v>43</v>
      </c>
      <c r="E45" s="22">
        <v>1</v>
      </c>
      <c r="F45" s="22">
        <v>54529</v>
      </c>
      <c r="G45" s="22" t="s">
        <v>255</v>
      </c>
      <c r="H45" s="40" t="s">
        <v>115</v>
      </c>
      <c r="I45" s="47">
        <v>45411</v>
      </c>
      <c r="J45" s="54">
        <v>46872</v>
      </c>
      <c r="K45" s="42" t="s">
        <v>267</v>
      </c>
    </row>
    <row r="46" spans="3:11" x14ac:dyDescent="0.25">
      <c r="C46" s="41">
        <v>2</v>
      </c>
      <c r="D46" s="46" t="s">
        <v>43</v>
      </c>
      <c r="E46" s="22">
        <v>1</v>
      </c>
      <c r="F46" s="22">
        <v>54534</v>
      </c>
      <c r="G46" s="22" t="s">
        <v>255</v>
      </c>
      <c r="H46" s="40" t="s">
        <v>115</v>
      </c>
      <c r="I46" s="47">
        <v>45411</v>
      </c>
      <c r="J46" s="54">
        <v>46872</v>
      </c>
      <c r="K46" s="42" t="s">
        <v>266</v>
      </c>
    </row>
    <row r="47" spans="3:11" x14ac:dyDescent="0.25">
      <c r="C47" s="41">
        <v>2</v>
      </c>
      <c r="D47" s="46" t="s">
        <v>43</v>
      </c>
      <c r="E47" s="22">
        <v>1</v>
      </c>
      <c r="F47" s="22">
        <v>54528</v>
      </c>
      <c r="G47" s="22" t="s">
        <v>255</v>
      </c>
      <c r="H47" s="40" t="s">
        <v>115</v>
      </c>
      <c r="I47" s="47">
        <v>45411</v>
      </c>
      <c r="J47" s="54">
        <v>46872</v>
      </c>
      <c r="K47" s="42" t="s">
        <v>264</v>
      </c>
    </row>
    <row r="48" spans="3:11" x14ac:dyDescent="0.25">
      <c r="C48" s="41">
        <v>3</v>
      </c>
      <c r="D48" s="46" t="s">
        <v>33</v>
      </c>
      <c r="E48" s="22">
        <v>1</v>
      </c>
      <c r="F48" s="22">
        <v>404337</v>
      </c>
      <c r="G48" s="22" t="s">
        <v>81</v>
      </c>
      <c r="H48" s="40" t="s">
        <v>3</v>
      </c>
      <c r="I48" s="47">
        <v>45637</v>
      </c>
      <c r="J48" s="54">
        <v>46002</v>
      </c>
      <c r="K48" s="42" t="s">
        <v>309</v>
      </c>
    </row>
    <row r="49" spans="3:11" x14ac:dyDescent="0.25">
      <c r="C49" s="41">
        <v>3</v>
      </c>
      <c r="D49" s="46" t="s">
        <v>33</v>
      </c>
      <c r="E49" s="22">
        <v>1</v>
      </c>
      <c r="F49" s="22">
        <v>38164</v>
      </c>
      <c r="G49" s="22" t="s">
        <v>35</v>
      </c>
      <c r="H49" s="40" t="s">
        <v>3</v>
      </c>
      <c r="I49" s="47">
        <v>45411</v>
      </c>
      <c r="J49" s="54">
        <v>45776</v>
      </c>
      <c r="K49" s="42" t="s">
        <v>310</v>
      </c>
    </row>
    <row r="50" spans="3:11" x14ac:dyDescent="0.25">
      <c r="C50" s="44">
        <v>3</v>
      </c>
      <c r="D50" s="46" t="s">
        <v>33</v>
      </c>
      <c r="E50" s="22">
        <v>1</v>
      </c>
      <c r="F50" s="22">
        <v>61122</v>
      </c>
      <c r="G50" s="22" t="s">
        <v>36</v>
      </c>
      <c r="H50" s="40" t="s">
        <v>3</v>
      </c>
      <c r="I50" s="47">
        <v>45411</v>
      </c>
      <c r="J50" s="54">
        <v>45776</v>
      </c>
      <c r="K50" s="42" t="s">
        <v>317</v>
      </c>
    </row>
    <row r="51" spans="3:11" s="21" customFormat="1" x14ac:dyDescent="0.25">
      <c r="C51" s="44">
        <v>3</v>
      </c>
      <c r="D51" s="46" t="s">
        <v>37</v>
      </c>
      <c r="E51" s="22">
        <v>1</v>
      </c>
      <c r="F51" s="22" t="s">
        <v>605</v>
      </c>
      <c r="G51" s="22" t="s">
        <v>24</v>
      </c>
      <c r="H51" s="40" t="s">
        <v>7</v>
      </c>
      <c r="I51" s="47">
        <v>45264</v>
      </c>
      <c r="J51" s="54">
        <v>45995</v>
      </c>
      <c r="K51" s="46" t="s">
        <v>352</v>
      </c>
    </row>
    <row r="52" spans="3:11" s="21" customFormat="1" x14ac:dyDescent="0.25">
      <c r="C52" s="44">
        <v>3</v>
      </c>
      <c r="D52" s="46" t="s">
        <v>37</v>
      </c>
      <c r="E52" s="22">
        <v>1</v>
      </c>
      <c r="F52" s="22" t="s">
        <v>49</v>
      </c>
      <c r="G52" s="22" t="s">
        <v>24</v>
      </c>
      <c r="H52" s="40" t="s">
        <v>7</v>
      </c>
      <c r="I52" s="47">
        <v>45063</v>
      </c>
      <c r="J52" s="54">
        <v>45794</v>
      </c>
      <c r="K52" s="46" t="s">
        <v>353</v>
      </c>
    </row>
    <row r="53" spans="3:11" s="21" customFormat="1" x14ac:dyDescent="0.25">
      <c r="C53" s="44">
        <v>3</v>
      </c>
      <c r="D53" s="46" t="s">
        <v>37</v>
      </c>
      <c r="E53" s="22">
        <v>1</v>
      </c>
      <c r="F53" s="22" t="s">
        <v>612</v>
      </c>
      <c r="G53" s="22" t="s">
        <v>24</v>
      </c>
      <c r="H53" s="40" t="s">
        <v>7</v>
      </c>
      <c r="I53" s="47">
        <v>45491</v>
      </c>
      <c r="J53" s="47">
        <v>46221</v>
      </c>
      <c r="K53" s="46" t="s">
        <v>351</v>
      </c>
    </row>
    <row r="54" spans="3:11" x14ac:dyDescent="0.25">
      <c r="C54" s="41">
        <v>3</v>
      </c>
      <c r="D54" s="46" t="s">
        <v>23</v>
      </c>
      <c r="E54" s="22">
        <v>1</v>
      </c>
      <c r="F54" s="22">
        <v>189</v>
      </c>
      <c r="G54" s="22" t="s">
        <v>13</v>
      </c>
      <c r="H54" s="40" t="s">
        <v>3</v>
      </c>
      <c r="I54" s="47">
        <v>45491</v>
      </c>
      <c r="J54" s="80" t="s">
        <v>614</v>
      </c>
      <c r="K54" s="42" t="s">
        <v>566</v>
      </c>
    </row>
    <row r="55" spans="3:11" x14ac:dyDescent="0.25">
      <c r="C55" s="41">
        <v>3</v>
      </c>
      <c r="D55" s="46" t="s">
        <v>12</v>
      </c>
      <c r="E55" s="22">
        <v>1</v>
      </c>
      <c r="F55" s="22">
        <v>33</v>
      </c>
      <c r="G55" s="22" t="s">
        <v>6</v>
      </c>
      <c r="H55" s="40" t="s">
        <v>3</v>
      </c>
      <c r="I55" s="47">
        <v>45491</v>
      </c>
      <c r="J55" s="80" t="s">
        <v>614</v>
      </c>
      <c r="K55" s="42" t="s">
        <v>549</v>
      </c>
    </row>
    <row r="56" spans="3:11" x14ac:dyDescent="0.25">
      <c r="C56" s="41">
        <v>3</v>
      </c>
      <c r="D56" s="46" t="s">
        <v>38</v>
      </c>
      <c r="E56" s="22">
        <v>5</v>
      </c>
      <c r="F56" s="22"/>
      <c r="G56" s="22" t="s">
        <v>50</v>
      </c>
      <c r="H56" s="40" t="s">
        <v>26</v>
      </c>
      <c r="I56" s="47">
        <v>44699</v>
      </c>
      <c r="J56" s="54">
        <v>46525</v>
      </c>
      <c r="K56" s="49"/>
    </row>
    <row r="57" spans="3:11" x14ac:dyDescent="0.25">
      <c r="C57" s="41">
        <v>3</v>
      </c>
      <c r="D57" s="46" t="s">
        <v>51</v>
      </c>
      <c r="E57" s="22">
        <v>5</v>
      </c>
      <c r="F57" s="22" t="s">
        <v>52</v>
      </c>
      <c r="G57" s="22" t="s">
        <v>47</v>
      </c>
      <c r="H57" s="40" t="s">
        <v>26</v>
      </c>
      <c r="I57" s="47">
        <v>44699</v>
      </c>
      <c r="J57" s="54">
        <v>46525</v>
      </c>
      <c r="K57" s="49"/>
    </row>
    <row r="58" spans="3:11" x14ac:dyDescent="0.25">
      <c r="C58" s="41">
        <v>3</v>
      </c>
      <c r="D58" s="46" t="s">
        <v>53</v>
      </c>
      <c r="E58" s="22">
        <v>1</v>
      </c>
      <c r="F58" s="22">
        <v>923693</v>
      </c>
      <c r="G58" s="22" t="s">
        <v>14</v>
      </c>
      <c r="H58" s="40" t="s">
        <v>17</v>
      </c>
      <c r="I58" s="67">
        <v>45632</v>
      </c>
      <c r="J58" s="68">
        <v>45997</v>
      </c>
      <c r="K58" s="42" t="s">
        <v>516</v>
      </c>
    </row>
    <row r="59" spans="3:11" x14ac:dyDescent="0.25">
      <c r="C59" s="41">
        <v>3</v>
      </c>
      <c r="D59" s="46" t="s">
        <v>53</v>
      </c>
      <c r="E59" s="22">
        <v>1</v>
      </c>
      <c r="F59" s="22">
        <v>923694</v>
      </c>
      <c r="G59" s="22" t="s">
        <v>14</v>
      </c>
      <c r="H59" s="40" t="s">
        <v>17</v>
      </c>
      <c r="I59" s="67">
        <v>45632</v>
      </c>
      <c r="J59" s="68">
        <v>45997</v>
      </c>
      <c r="K59" s="42" t="s">
        <v>515</v>
      </c>
    </row>
    <row r="60" spans="3:11" x14ac:dyDescent="0.25">
      <c r="C60" s="41">
        <v>3</v>
      </c>
      <c r="D60" s="46" t="s">
        <v>53</v>
      </c>
      <c r="E60" s="22">
        <v>1</v>
      </c>
      <c r="F60" s="22">
        <v>923692</v>
      </c>
      <c r="G60" s="22" t="s">
        <v>14</v>
      </c>
      <c r="H60" s="40" t="s">
        <v>17</v>
      </c>
      <c r="I60" s="67">
        <v>45632</v>
      </c>
      <c r="J60" s="68">
        <v>45997</v>
      </c>
      <c r="K60" s="42" t="s">
        <v>513</v>
      </c>
    </row>
    <row r="61" spans="3:11" x14ac:dyDescent="0.25">
      <c r="C61" s="41">
        <v>3</v>
      </c>
      <c r="D61" s="46" t="s">
        <v>54</v>
      </c>
      <c r="E61" s="22">
        <v>1</v>
      </c>
      <c r="F61" s="22">
        <v>609450</v>
      </c>
      <c r="G61" s="22" t="s">
        <v>14</v>
      </c>
      <c r="H61" s="40" t="s">
        <v>17</v>
      </c>
      <c r="I61" s="67">
        <v>45449</v>
      </c>
      <c r="J61" s="68">
        <v>45814</v>
      </c>
      <c r="K61" s="42" t="s">
        <v>514</v>
      </c>
    </row>
    <row r="62" spans="3:11" x14ac:dyDescent="0.25">
      <c r="C62" s="41">
        <v>3</v>
      </c>
      <c r="D62" s="76" t="s">
        <v>9</v>
      </c>
      <c r="E62" s="77">
        <v>1</v>
      </c>
      <c r="F62" s="77">
        <v>22657</v>
      </c>
      <c r="G62" s="77" t="s">
        <v>255</v>
      </c>
      <c r="H62" s="78" t="s">
        <v>115</v>
      </c>
      <c r="I62" s="47">
        <v>45411</v>
      </c>
      <c r="J62" s="54">
        <v>46872</v>
      </c>
      <c r="K62" s="42" t="s">
        <v>312</v>
      </c>
    </row>
    <row r="63" spans="3:11" x14ac:dyDescent="0.25">
      <c r="C63" s="41">
        <v>3</v>
      </c>
      <c r="D63" s="76" t="s">
        <v>9</v>
      </c>
      <c r="E63" s="77">
        <v>1</v>
      </c>
      <c r="F63" s="77">
        <v>80640</v>
      </c>
      <c r="G63" s="77" t="s">
        <v>255</v>
      </c>
      <c r="H63" s="78" t="s">
        <v>115</v>
      </c>
      <c r="I63" s="47">
        <v>45411</v>
      </c>
      <c r="J63" s="54">
        <v>46872</v>
      </c>
      <c r="K63" s="42" t="s">
        <v>313</v>
      </c>
    </row>
    <row r="64" spans="3:11" x14ac:dyDescent="0.25">
      <c r="C64" s="41">
        <v>3</v>
      </c>
      <c r="D64" s="76" t="s">
        <v>9</v>
      </c>
      <c r="E64" s="77">
        <v>1</v>
      </c>
      <c r="F64" s="77">
        <v>80641</v>
      </c>
      <c r="G64" s="77" t="s">
        <v>255</v>
      </c>
      <c r="H64" s="78" t="s">
        <v>115</v>
      </c>
      <c r="I64" s="47">
        <v>45411</v>
      </c>
      <c r="J64" s="54">
        <v>46872</v>
      </c>
      <c r="K64" s="42" t="s">
        <v>314</v>
      </c>
    </row>
    <row r="65" spans="3:11" x14ac:dyDescent="0.25">
      <c r="C65" s="41">
        <v>3</v>
      </c>
      <c r="D65" s="76" t="s">
        <v>9</v>
      </c>
      <c r="E65" s="77">
        <v>1</v>
      </c>
      <c r="F65" s="77">
        <v>80648</v>
      </c>
      <c r="G65" s="77" t="s">
        <v>255</v>
      </c>
      <c r="H65" s="78" t="s">
        <v>115</v>
      </c>
      <c r="I65" s="47">
        <v>45411</v>
      </c>
      <c r="J65" s="54">
        <v>46872</v>
      </c>
      <c r="K65" s="42" t="s">
        <v>316</v>
      </c>
    </row>
    <row r="66" spans="3:11" x14ac:dyDescent="0.25">
      <c r="C66" s="41">
        <v>3</v>
      </c>
      <c r="D66" s="76" t="s">
        <v>9</v>
      </c>
      <c r="E66" s="77">
        <v>1</v>
      </c>
      <c r="F66" s="77">
        <v>22673</v>
      </c>
      <c r="G66" s="77" t="s">
        <v>255</v>
      </c>
      <c r="H66" s="78" t="s">
        <v>115</v>
      </c>
      <c r="I66" s="47">
        <v>45411</v>
      </c>
      <c r="J66" s="54">
        <v>46872</v>
      </c>
      <c r="K66" s="42" t="s">
        <v>315</v>
      </c>
    </row>
    <row r="67" spans="3:11" x14ac:dyDescent="0.25">
      <c r="C67" s="41">
        <v>4</v>
      </c>
      <c r="D67" s="46" t="s">
        <v>33</v>
      </c>
      <c r="E67" s="22">
        <v>1</v>
      </c>
      <c r="F67" s="22">
        <v>45096</v>
      </c>
      <c r="G67" s="22" t="s">
        <v>34</v>
      </c>
      <c r="H67" s="40" t="s">
        <v>3</v>
      </c>
      <c r="I67" s="47">
        <v>45411</v>
      </c>
      <c r="J67" s="54">
        <v>45776</v>
      </c>
      <c r="K67" s="42" t="s">
        <v>251</v>
      </c>
    </row>
    <row r="68" spans="3:11" x14ac:dyDescent="0.25">
      <c r="C68" s="41">
        <v>4</v>
      </c>
      <c r="D68" s="46" t="s">
        <v>33</v>
      </c>
      <c r="E68" s="22">
        <v>1</v>
      </c>
      <c r="F68" s="22">
        <v>36226</v>
      </c>
      <c r="G68" s="22" t="s">
        <v>35</v>
      </c>
      <c r="H68" s="40" t="s">
        <v>3</v>
      </c>
      <c r="I68" s="47">
        <v>45637</v>
      </c>
      <c r="J68" s="54">
        <v>46002</v>
      </c>
      <c r="K68" s="42" t="s">
        <v>252</v>
      </c>
    </row>
    <row r="69" spans="3:11" x14ac:dyDescent="0.25">
      <c r="C69" s="41">
        <v>4</v>
      </c>
      <c r="D69" s="46" t="s">
        <v>33</v>
      </c>
      <c r="E69" s="22">
        <v>1</v>
      </c>
      <c r="F69" s="22">
        <v>56545</v>
      </c>
      <c r="G69" s="22" t="s">
        <v>36</v>
      </c>
      <c r="H69" s="40" t="s">
        <v>3</v>
      </c>
      <c r="I69" s="47">
        <v>45411</v>
      </c>
      <c r="J69" s="54">
        <v>45776</v>
      </c>
      <c r="K69" s="42" t="s">
        <v>253</v>
      </c>
    </row>
    <row r="70" spans="3:11" x14ac:dyDescent="0.25">
      <c r="C70" s="41">
        <v>4</v>
      </c>
      <c r="D70" s="46" t="s">
        <v>37</v>
      </c>
      <c r="E70" s="22">
        <v>1</v>
      </c>
      <c r="F70" s="22" t="s">
        <v>56</v>
      </c>
      <c r="G70" s="22" t="s">
        <v>24</v>
      </c>
      <c r="H70" s="40" t="s">
        <v>7</v>
      </c>
      <c r="I70" s="47">
        <v>45063</v>
      </c>
      <c r="J70" s="54">
        <v>45794</v>
      </c>
      <c r="K70" s="45"/>
    </row>
    <row r="71" spans="3:11" s="21" customFormat="1" x14ac:dyDescent="0.25">
      <c r="C71" s="44">
        <v>4</v>
      </c>
      <c r="D71" s="46" t="s">
        <v>37</v>
      </c>
      <c r="E71" s="22">
        <v>1</v>
      </c>
      <c r="F71" s="22" t="s">
        <v>57</v>
      </c>
      <c r="G71" s="22" t="s">
        <v>24</v>
      </c>
      <c r="H71" s="40" t="s">
        <v>7</v>
      </c>
      <c r="I71" s="47">
        <v>45538</v>
      </c>
      <c r="J71" s="54">
        <v>46268</v>
      </c>
      <c r="K71" s="46"/>
    </row>
    <row r="72" spans="3:11" x14ac:dyDescent="0.25">
      <c r="C72" s="41">
        <v>4</v>
      </c>
      <c r="D72" s="46" t="s">
        <v>18</v>
      </c>
      <c r="E72" s="22">
        <v>1</v>
      </c>
      <c r="F72" s="22">
        <v>654</v>
      </c>
      <c r="G72" s="22" t="s">
        <v>621</v>
      </c>
      <c r="H72" s="40" t="s">
        <v>3</v>
      </c>
      <c r="I72" s="47">
        <v>45652</v>
      </c>
      <c r="J72" s="80" t="s">
        <v>623</v>
      </c>
      <c r="K72" s="42" t="s">
        <v>570</v>
      </c>
    </row>
    <row r="73" spans="3:11" x14ac:dyDescent="0.25">
      <c r="C73" s="41">
        <v>4</v>
      </c>
      <c r="D73" s="46" t="s">
        <v>16</v>
      </c>
      <c r="E73" s="22">
        <v>1</v>
      </c>
      <c r="F73" s="22">
        <v>160</v>
      </c>
      <c r="G73" s="22" t="s">
        <v>6</v>
      </c>
      <c r="H73" s="40" t="s">
        <v>3</v>
      </c>
      <c r="I73" s="47">
        <v>45414</v>
      </c>
      <c r="J73" s="54">
        <v>45779</v>
      </c>
      <c r="K73" s="42" t="s">
        <v>254</v>
      </c>
    </row>
    <row r="74" spans="3:11" x14ac:dyDescent="0.25">
      <c r="C74" s="41">
        <v>4</v>
      </c>
      <c r="D74" s="46" t="s">
        <v>38</v>
      </c>
      <c r="E74" s="22">
        <v>4</v>
      </c>
      <c r="F74" s="22"/>
      <c r="G74" s="22" t="s">
        <v>50</v>
      </c>
      <c r="H74" s="40" t="s">
        <v>26</v>
      </c>
      <c r="I74" s="47">
        <v>45540</v>
      </c>
      <c r="J74" s="54">
        <v>47366</v>
      </c>
      <c r="K74" s="46"/>
    </row>
    <row r="75" spans="3:11" x14ac:dyDescent="0.25">
      <c r="C75" s="41">
        <v>4</v>
      </c>
      <c r="D75" s="46" t="s">
        <v>39</v>
      </c>
      <c r="E75" s="22">
        <v>4</v>
      </c>
      <c r="F75" s="22" t="s">
        <v>58</v>
      </c>
      <c r="G75" s="22" t="s">
        <v>59</v>
      </c>
      <c r="H75" s="40" t="s">
        <v>26</v>
      </c>
      <c r="I75" s="47">
        <v>45540</v>
      </c>
      <c r="J75" s="54">
        <v>47366</v>
      </c>
      <c r="K75" s="46"/>
    </row>
    <row r="76" spans="3:11" x14ac:dyDescent="0.25">
      <c r="C76" s="41">
        <v>4</v>
      </c>
      <c r="D76" s="46" t="s">
        <v>60</v>
      </c>
      <c r="E76" s="22">
        <v>1</v>
      </c>
      <c r="F76" s="22">
        <v>589667</v>
      </c>
      <c r="G76" s="22" t="s">
        <v>14</v>
      </c>
      <c r="H76" s="40" t="s">
        <v>17</v>
      </c>
      <c r="I76" s="67">
        <v>45632</v>
      </c>
      <c r="J76" s="68">
        <v>45997</v>
      </c>
      <c r="K76" s="42" t="s">
        <v>504</v>
      </c>
    </row>
    <row r="77" spans="3:11" x14ac:dyDescent="0.25">
      <c r="C77" s="41">
        <v>4</v>
      </c>
      <c r="D77" s="46" t="s">
        <v>60</v>
      </c>
      <c r="E77" s="22">
        <v>1</v>
      </c>
      <c r="F77" s="22">
        <v>589666</v>
      </c>
      <c r="G77" s="22" t="s">
        <v>14</v>
      </c>
      <c r="H77" s="40" t="s">
        <v>17</v>
      </c>
      <c r="I77" s="67">
        <v>45632</v>
      </c>
      <c r="J77" s="68">
        <v>45997</v>
      </c>
      <c r="K77" s="42" t="s">
        <v>503</v>
      </c>
    </row>
    <row r="78" spans="3:11" x14ac:dyDescent="0.25">
      <c r="C78" s="41">
        <v>4</v>
      </c>
      <c r="D78" s="46" t="s">
        <v>60</v>
      </c>
      <c r="E78" s="22">
        <v>1</v>
      </c>
      <c r="F78" s="22">
        <v>589816</v>
      </c>
      <c r="G78" s="22" t="s">
        <v>14</v>
      </c>
      <c r="H78" s="40" t="s">
        <v>17</v>
      </c>
      <c r="I78" s="67">
        <v>45632</v>
      </c>
      <c r="J78" s="68">
        <v>45997</v>
      </c>
      <c r="K78" s="42" t="s">
        <v>501</v>
      </c>
    </row>
    <row r="79" spans="3:11" x14ac:dyDescent="0.25">
      <c r="C79" s="41">
        <v>4</v>
      </c>
      <c r="D79" s="46" t="s">
        <v>60</v>
      </c>
      <c r="E79" s="22">
        <v>1</v>
      </c>
      <c r="F79" s="22">
        <v>589665</v>
      </c>
      <c r="G79" s="22" t="s">
        <v>14</v>
      </c>
      <c r="H79" s="40" t="s">
        <v>17</v>
      </c>
      <c r="I79" s="67">
        <v>45632</v>
      </c>
      <c r="J79" s="68">
        <v>45997</v>
      </c>
      <c r="K79" s="42" t="s">
        <v>502</v>
      </c>
    </row>
    <row r="80" spans="3:11" x14ac:dyDescent="0.25">
      <c r="C80" s="41">
        <v>4</v>
      </c>
      <c r="D80" s="46" t="s">
        <v>9</v>
      </c>
      <c r="E80" s="22">
        <v>1</v>
      </c>
      <c r="F80" s="22">
        <v>152406</v>
      </c>
      <c r="G80" s="22" t="s">
        <v>255</v>
      </c>
      <c r="H80" s="40" t="s">
        <v>115</v>
      </c>
      <c r="I80" s="47">
        <v>45411</v>
      </c>
      <c r="J80" s="54">
        <v>46872</v>
      </c>
      <c r="K80" s="42" t="s">
        <v>257</v>
      </c>
    </row>
    <row r="81" spans="1:11" x14ac:dyDescent="0.25">
      <c r="C81" s="41">
        <v>4</v>
      </c>
      <c r="D81" s="46" t="s">
        <v>9</v>
      </c>
      <c r="E81" s="22">
        <v>1</v>
      </c>
      <c r="F81" s="22">
        <v>152397</v>
      </c>
      <c r="G81" s="22" t="s">
        <v>255</v>
      </c>
      <c r="H81" s="40" t="s">
        <v>115</v>
      </c>
      <c r="I81" s="47">
        <v>45411</v>
      </c>
      <c r="J81" s="54">
        <v>46872</v>
      </c>
      <c r="K81" s="42" t="s">
        <v>258</v>
      </c>
    </row>
    <row r="82" spans="1:11" x14ac:dyDescent="0.25">
      <c r="C82" s="41">
        <v>4</v>
      </c>
      <c r="D82" s="46" t="s">
        <v>9</v>
      </c>
      <c r="E82" s="22">
        <v>1</v>
      </c>
      <c r="F82" s="22">
        <v>152409</v>
      </c>
      <c r="G82" s="22" t="s">
        <v>255</v>
      </c>
      <c r="H82" s="40" t="s">
        <v>115</v>
      </c>
      <c r="I82" s="47">
        <v>45411</v>
      </c>
      <c r="J82" s="54">
        <v>46872</v>
      </c>
      <c r="K82" s="42" t="s">
        <v>259</v>
      </c>
    </row>
    <row r="83" spans="1:11" x14ac:dyDescent="0.25">
      <c r="C83" s="41">
        <v>4</v>
      </c>
      <c r="D83" s="46" t="s">
        <v>9</v>
      </c>
      <c r="E83" s="22">
        <v>1</v>
      </c>
      <c r="F83" s="22">
        <v>152387</v>
      </c>
      <c r="G83" s="22" t="s">
        <v>255</v>
      </c>
      <c r="H83" s="40" t="s">
        <v>115</v>
      </c>
      <c r="I83" s="47">
        <v>45411</v>
      </c>
      <c r="J83" s="54">
        <v>46872</v>
      </c>
      <c r="K83" s="42" t="s">
        <v>256</v>
      </c>
    </row>
    <row r="84" spans="1:11" x14ac:dyDescent="0.25">
      <c r="C84" s="41">
        <v>5</v>
      </c>
      <c r="D84" s="46" t="s">
        <v>33</v>
      </c>
      <c r="E84" s="22">
        <v>1</v>
      </c>
      <c r="F84" s="22">
        <v>21186</v>
      </c>
      <c r="G84" s="22" t="s">
        <v>34</v>
      </c>
      <c r="H84" s="40" t="s">
        <v>3</v>
      </c>
      <c r="I84" s="47">
        <v>45411</v>
      </c>
      <c r="J84" s="54">
        <v>45776</v>
      </c>
      <c r="K84" s="42" t="s">
        <v>277</v>
      </c>
    </row>
    <row r="85" spans="1:11" x14ac:dyDescent="0.25">
      <c r="C85" s="41">
        <v>5</v>
      </c>
      <c r="D85" s="46" t="s">
        <v>33</v>
      </c>
      <c r="E85" s="22">
        <v>1</v>
      </c>
      <c r="F85" s="22">
        <v>17777</v>
      </c>
      <c r="G85" s="22" t="s">
        <v>35</v>
      </c>
      <c r="H85" s="40" t="s">
        <v>3</v>
      </c>
      <c r="I85" s="47">
        <v>45411</v>
      </c>
      <c r="J85" s="54">
        <v>45776</v>
      </c>
      <c r="K85" s="42" t="s">
        <v>278</v>
      </c>
    </row>
    <row r="86" spans="1:11" x14ac:dyDescent="0.25">
      <c r="C86" s="41">
        <v>5</v>
      </c>
      <c r="D86" s="46" t="s">
        <v>33</v>
      </c>
      <c r="E86" s="22">
        <v>1</v>
      </c>
      <c r="F86" s="22">
        <v>67829</v>
      </c>
      <c r="G86" s="22" t="s">
        <v>36</v>
      </c>
      <c r="H86" s="40" t="s">
        <v>3</v>
      </c>
      <c r="I86" s="47">
        <v>45411</v>
      </c>
      <c r="J86" s="54">
        <v>45776</v>
      </c>
      <c r="K86" s="42" t="s">
        <v>279</v>
      </c>
    </row>
    <row r="87" spans="1:11" x14ac:dyDescent="0.25">
      <c r="C87" s="41">
        <v>5</v>
      </c>
      <c r="D87" s="46" t="s">
        <v>37</v>
      </c>
      <c r="E87" s="22">
        <v>1</v>
      </c>
      <c r="F87" s="22" t="s">
        <v>61</v>
      </c>
      <c r="G87" s="22" t="s">
        <v>24</v>
      </c>
      <c r="H87" s="40" t="s">
        <v>7</v>
      </c>
      <c r="I87" s="47">
        <v>45428</v>
      </c>
      <c r="J87" s="54">
        <v>46158</v>
      </c>
      <c r="K87" s="42" t="s">
        <v>280</v>
      </c>
    </row>
    <row r="88" spans="1:11" x14ac:dyDescent="0.25">
      <c r="C88" s="41">
        <v>5</v>
      </c>
      <c r="D88" s="46" t="s">
        <v>37</v>
      </c>
      <c r="E88" s="22">
        <v>1</v>
      </c>
      <c r="F88" s="22">
        <v>291726</v>
      </c>
      <c r="G88" s="22" t="s">
        <v>24</v>
      </c>
      <c r="H88" s="40" t="s">
        <v>7</v>
      </c>
      <c r="I88" s="47">
        <v>45428</v>
      </c>
      <c r="J88" s="54">
        <v>46158</v>
      </c>
      <c r="K88" s="42" t="s">
        <v>281</v>
      </c>
    </row>
    <row r="89" spans="1:11" x14ac:dyDescent="0.25">
      <c r="C89" s="41">
        <v>5</v>
      </c>
      <c r="D89" s="46" t="s">
        <v>0</v>
      </c>
      <c r="E89" s="22">
        <v>1</v>
      </c>
      <c r="F89" s="22">
        <v>456</v>
      </c>
      <c r="G89" s="22" t="s">
        <v>621</v>
      </c>
      <c r="H89" s="40" t="s">
        <v>3</v>
      </c>
      <c r="I89" s="47">
        <v>45548</v>
      </c>
      <c r="J89" s="80" t="s">
        <v>622</v>
      </c>
      <c r="K89" s="42" t="s">
        <v>565</v>
      </c>
    </row>
    <row r="90" spans="1:11" x14ac:dyDescent="0.25">
      <c r="C90" s="48">
        <v>5</v>
      </c>
      <c r="D90" s="46" t="s">
        <v>16</v>
      </c>
      <c r="E90" s="22">
        <v>1</v>
      </c>
      <c r="F90" s="22">
        <v>175</v>
      </c>
      <c r="G90" s="22" t="s">
        <v>6</v>
      </c>
      <c r="H90" s="40" t="s">
        <v>3</v>
      </c>
      <c r="I90" s="47">
        <v>45491</v>
      </c>
      <c r="J90" s="80" t="s">
        <v>614</v>
      </c>
      <c r="K90" s="49" t="s">
        <v>544</v>
      </c>
    </row>
    <row r="91" spans="1:11" x14ac:dyDescent="0.25">
      <c r="C91" s="41">
        <v>5</v>
      </c>
      <c r="D91" s="46" t="s">
        <v>38</v>
      </c>
      <c r="E91" s="22">
        <v>5</v>
      </c>
      <c r="F91" s="22"/>
      <c r="G91" s="22" t="s">
        <v>62</v>
      </c>
      <c r="H91" s="40" t="s">
        <v>26</v>
      </c>
      <c r="I91" s="47">
        <v>45131</v>
      </c>
      <c r="J91" s="54">
        <v>46958</v>
      </c>
      <c r="K91" s="46"/>
    </row>
    <row r="92" spans="1:11" x14ac:dyDescent="0.25">
      <c r="C92" s="41">
        <v>5</v>
      </c>
      <c r="D92" s="46" t="s">
        <v>63</v>
      </c>
      <c r="E92" s="22">
        <v>5</v>
      </c>
      <c r="F92" s="22"/>
      <c r="G92" s="22" t="s">
        <v>40</v>
      </c>
      <c r="H92" s="40" t="s">
        <v>26</v>
      </c>
      <c r="I92" s="47">
        <v>45131</v>
      </c>
      <c r="J92" s="54">
        <v>46958</v>
      </c>
      <c r="K92" s="46"/>
    </row>
    <row r="93" spans="1:11" s="21" customFormat="1" x14ac:dyDescent="0.25">
      <c r="C93" s="41">
        <v>5</v>
      </c>
      <c r="D93" s="46" t="s">
        <v>48</v>
      </c>
      <c r="E93" s="22">
        <v>1</v>
      </c>
      <c r="F93" s="22" t="s">
        <v>249</v>
      </c>
      <c r="G93" s="22" t="s">
        <v>8</v>
      </c>
      <c r="H93" s="40"/>
      <c r="I93" s="67">
        <v>45632</v>
      </c>
      <c r="J93" s="68">
        <v>45997</v>
      </c>
      <c r="K93" s="42" t="s">
        <v>510</v>
      </c>
    </row>
    <row r="94" spans="1:11" x14ac:dyDescent="0.25">
      <c r="C94" s="41">
        <v>5</v>
      </c>
      <c r="D94" s="46" t="s">
        <v>48</v>
      </c>
      <c r="E94" s="22">
        <v>1</v>
      </c>
      <c r="F94" s="22" t="s">
        <v>248</v>
      </c>
      <c r="G94" s="22" t="s">
        <v>8</v>
      </c>
      <c r="H94" s="40" t="s">
        <v>17</v>
      </c>
      <c r="I94" s="67">
        <v>45632</v>
      </c>
      <c r="J94" s="68">
        <v>45997</v>
      </c>
      <c r="K94" s="42" t="s">
        <v>509</v>
      </c>
    </row>
    <row r="95" spans="1:11" s="11" customFormat="1" x14ac:dyDescent="0.25">
      <c r="A95"/>
      <c r="C95" s="41">
        <v>5</v>
      </c>
      <c r="D95" s="46" t="s">
        <v>48</v>
      </c>
      <c r="E95" s="22">
        <v>1</v>
      </c>
      <c r="F95" s="22" t="s">
        <v>138</v>
      </c>
      <c r="G95" s="22" t="s">
        <v>8</v>
      </c>
      <c r="H95" s="40" t="s">
        <v>17</v>
      </c>
      <c r="I95" s="67">
        <v>45632</v>
      </c>
      <c r="J95" s="68">
        <v>45997</v>
      </c>
      <c r="K95" s="42" t="s">
        <v>508</v>
      </c>
    </row>
    <row r="96" spans="1:11" x14ac:dyDescent="0.25">
      <c r="C96" s="41">
        <v>5</v>
      </c>
      <c r="D96" s="46" t="s">
        <v>9</v>
      </c>
      <c r="E96" s="22">
        <v>1</v>
      </c>
      <c r="F96" s="22">
        <v>152457</v>
      </c>
      <c r="G96" s="22" t="s">
        <v>255</v>
      </c>
      <c r="H96" s="40" t="s">
        <v>115</v>
      </c>
      <c r="I96" s="47">
        <v>45411</v>
      </c>
      <c r="J96" s="54">
        <v>46872</v>
      </c>
      <c r="K96" s="42" t="s">
        <v>272</v>
      </c>
    </row>
    <row r="97" spans="3:12" x14ac:dyDescent="0.25">
      <c r="C97" s="41">
        <v>5</v>
      </c>
      <c r="D97" s="46" t="s">
        <v>9</v>
      </c>
      <c r="E97" s="22">
        <v>1</v>
      </c>
      <c r="F97" s="22">
        <v>152408</v>
      </c>
      <c r="G97" s="22" t="s">
        <v>255</v>
      </c>
      <c r="H97" s="40" t="s">
        <v>115</v>
      </c>
      <c r="I97" s="47">
        <v>45411</v>
      </c>
      <c r="J97" s="54">
        <v>46872</v>
      </c>
      <c r="K97" s="42" t="s">
        <v>273</v>
      </c>
    </row>
    <row r="98" spans="3:12" x14ac:dyDescent="0.25">
      <c r="C98" s="41">
        <v>5</v>
      </c>
      <c r="D98" s="46" t="s">
        <v>9</v>
      </c>
      <c r="E98" s="22">
        <v>1</v>
      </c>
      <c r="F98" s="22">
        <v>152548</v>
      </c>
      <c r="G98" s="22" t="s">
        <v>255</v>
      </c>
      <c r="H98" s="40" t="s">
        <v>115</v>
      </c>
      <c r="I98" s="47">
        <v>45411</v>
      </c>
      <c r="J98" s="54">
        <v>46872</v>
      </c>
      <c r="K98" s="42" t="s">
        <v>274</v>
      </c>
    </row>
    <row r="99" spans="3:12" x14ac:dyDescent="0.25">
      <c r="C99" s="41">
        <v>5</v>
      </c>
      <c r="D99" s="46" t="s">
        <v>9</v>
      </c>
      <c r="E99" s="22">
        <v>1</v>
      </c>
      <c r="F99" s="22">
        <v>80461</v>
      </c>
      <c r="G99" s="22" t="s">
        <v>255</v>
      </c>
      <c r="H99" s="40" t="s">
        <v>115</v>
      </c>
      <c r="I99" s="47">
        <v>45411</v>
      </c>
      <c r="J99" s="54">
        <v>46872</v>
      </c>
      <c r="K99" s="42" t="s">
        <v>276</v>
      </c>
    </row>
    <row r="100" spans="3:12" x14ac:dyDescent="0.25">
      <c r="C100" s="41">
        <v>5</v>
      </c>
      <c r="D100" s="46" t="s">
        <v>9</v>
      </c>
      <c r="E100" s="22">
        <v>1</v>
      </c>
      <c r="F100" s="22">
        <v>152483</v>
      </c>
      <c r="G100" s="22" t="s">
        <v>255</v>
      </c>
      <c r="H100" s="40" t="s">
        <v>115</v>
      </c>
      <c r="I100" s="47">
        <v>45411</v>
      </c>
      <c r="J100" s="54">
        <v>46872</v>
      </c>
      <c r="K100" s="42" t="s">
        <v>275</v>
      </c>
    </row>
    <row r="101" spans="3:12" x14ac:dyDescent="0.25">
      <c r="C101" s="44">
        <v>6</v>
      </c>
      <c r="D101" s="46" t="s">
        <v>33</v>
      </c>
      <c r="E101" s="22">
        <v>1</v>
      </c>
      <c r="F101" s="22">
        <v>90909</v>
      </c>
      <c r="G101" s="22" t="s">
        <v>34</v>
      </c>
      <c r="H101" s="40" t="s">
        <v>3</v>
      </c>
      <c r="I101" s="47">
        <v>45411</v>
      </c>
      <c r="J101" s="54">
        <v>45776</v>
      </c>
      <c r="K101" s="45"/>
    </row>
    <row r="102" spans="3:12" x14ac:dyDescent="0.25">
      <c r="C102" s="44">
        <v>6</v>
      </c>
      <c r="D102" s="46" t="s">
        <v>33</v>
      </c>
      <c r="E102" s="22">
        <v>1</v>
      </c>
      <c r="F102" s="22">
        <v>91709</v>
      </c>
      <c r="G102" s="22" t="s">
        <v>35</v>
      </c>
      <c r="H102" s="40" t="s">
        <v>3</v>
      </c>
      <c r="I102" s="47">
        <v>45411</v>
      </c>
      <c r="J102" s="54">
        <v>45776</v>
      </c>
      <c r="K102" s="46" t="s">
        <v>440</v>
      </c>
    </row>
    <row r="103" spans="3:12" x14ac:dyDescent="0.25">
      <c r="C103" s="44">
        <v>6</v>
      </c>
      <c r="D103" s="46" t="s">
        <v>33</v>
      </c>
      <c r="E103" s="22">
        <v>1</v>
      </c>
      <c r="F103" s="22">
        <v>33718</v>
      </c>
      <c r="G103" s="22" t="s">
        <v>36</v>
      </c>
      <c r="H103" s="40" t="s">
        <v>3</v>
      </c>
      <c r="I103" s="47">
        <v>45411</v>
      </c>
      <c r="J103" s="54">
        <v>45776</v>
      </c>
      <c r="K103" s="47"/>
      <c r="L103" s="73"/>
    </row>
    <row r="104" spans="3:12" x14ac:dyDescent="0.25">
      <c r="C104" s="44">
        <v>6</v>
      </c>
      <c r="D104" s="46" t="s">
        <v>37</v>
      </c>
      <c r="E104" s="22">
        <v>1</v>
      </c>
      <c r="F104" s="22" t="s">
        <v>596</v>
      </c>
      <c r="G104" s="22" t="s">
        <v>24</v>
      </c>
      <c r="H104" s="40" t="s">
        <v>7</v>
      </c>
      <c r="I104" s="47">
        <v>45538</v>
      </c>
      <c r="J104" s="54">
        <v>46268</v>
      </c>
      <c r="K104" s="47"/>
    </row>
    <row r="105" spans="3:12" s="21" customFormat="1" x14ac:dyDescent="0.25">
      <c r="C105" s="44">
        <v>6</v>
      </c>
      <c r="D105" s="46" t="s">
        <v>37</v>
      </c>
      <c r="E105" s="22">
        <v>1</v>
      </c>
      <c r="F105" s="22" t="s">
        <v>64</v>
      </c>
      <c r="G105" s="22" t="s">
        <v>24</v>
      </c>
      <c r="H105" s="40" t="s">
        <v>7</v>
      </c>
      <c r="I105" s="47">
        <v>45538</v>
      </c>
      <c r="J105" s="54">
        <v>46268</v>
      </c>
      <c r="K105" s="46"/>
      <c r="L105"/>
    </row>
    <row r="106" spans="3:12" s="21" customFormat="1" x14ac:dyDescent="0.25">
      <c r="C106" s="41">
        <v>6</v>
      </c>
      <c r="D106" s="46" t="s">
        <v>0</v>
      </c>
      <c r="E106" s="22">
        <v>1</v>
      </c>
      <c r="F106" s="22">
        <v>218</v>
      </c>
      <c r="G106" s="22" t="s">
        <v>2</v>
      </c>
      <c r="H106" s="40" t="s">
        <v>3</v>
      </c>
      <c r="I106" s="47">
        <v>45491</v>
      </c>
      <c r="J106" s="80" t="s">
        <v>614</v>
      </c>
      <c r="K106" s="42" t="s">
        <v>564</v>
      </c>
    </row>
    <row r="107" spans="3:12" x14ac:dyDescent="0.25">
      <c r="C107" s="41">
        <v>6</v>
      </c>
      <c r="D107" s="46" t="s">
        <v>16</v>
      </c>
      <c r="E107" s="22">
        <v>1</v>
      </c>
      <c r="F107" s="22">
        <v>157</v>
      </c>
      <c r="G107" s="22" t="s">
        <v>6</v>
      </c>
      <c r="H107" s="40" t="s">
        <v>3</v>
      </c>
      <c r="I107" s="47">
        <v>45491</v>
      </c>
      <c r="J107" s="80" t="s">
        <v>614</v>
      </c>
      <c r="K107" s="42" t="s">
        <v>545</v>
      </c>
    </row>
    <row r="108" spans="3:12" x14ac:dyDescent="0.25">
      <c r="C108" s="41">
        <v>6</v>
      </c>
      <c r="D108" s="46" t="s">
        <v>38</v>
      </c>
      <c r="E108" s="22">
        <v>4</v>
      </c>
      <c r="F108" s="22"/>
      <c r="G108" s="22" t="s">
        <v>65</v>
      </c>
      <c r="H108" s="40" t="s">
        <v>26</v>
      </c>
      <c r="I108" s="47">
        <v>45156</v>
      </c>
      <c r="J108" s="54">
        <v>46983</v>
      </c>
      <c r="K108" s="46"/>
    </row>
    <row r="109" spans="3:12" x14ac:dyDescent="0.25">
      <c r="C109" s="41">
        <v>6</v>
      </c>
      <c r="D109" s="46" t="s">
        <v>39</v>
      </c>
      <c r="E109" s="22">
        <v>4</v>
      </c>
      <c r="F109" s="22" t="s">
        <v>58</v>
      </c>
      <c r="G109" s="22" t="s">
        <v>40</v>
      </c>
      <c r="H109" s="40" t="s">
        <v>26</v>
      </c>
      <c r="I109" s="47">
        <v>45157</v>
      </c>
      <c r="J109" s="54">
        <v>46984</v>
      </c>
      <c r="K109" s="46"/>
    </row>
    <row r="110" spans="3:12" x14ac:dyDescent="0.25">
      <c r="C110" s="41">
        <v>6</v>
      </c>
      <c r="D110" s="46" t="s">
        <v>19</v>
      </c>
      <c r="E110" s="22">
        <v>1</v>
      </c>
      <c r="F110" s="22">
        <v>595376</v>
      </c>
      <c r="G110" s="22" t="s">
        <v>8</v>
      </c>
      <c r="H110" s="40" t="s">
        <v>17</v>
      </c>
      <c r="I110" s="67">
        <v>45632</v>
      </c>
      <c r="J110" s="68">
        <v>45997</v>
      </c>
      <c r="K110" s="42" t="s">
        <v>512</v>
      </c>
    </row>
    <row r="111" spans="3:12" x14ac:dyDescent="0.25">
      <c r="C111" s="41">
        <v>6</v>
      </c>
      <c r="D111" s="46" t="s">
        <v>19</v>
      </c>
      <c r="E111" s="22">
        <v>1</v>
      </c>
      <c r="F111" s="22">
        <v>595592</v>
      </c>
      <c r="G111" s="22" t="s">
        <v>8</v>
      </c>
      <c r="H111" s="40" t="s">
        <v>17</v>
      </c>
      <c r="I111" s="67">
        <v>45632</v>
      </c>
      <c r="J111" s="68">
        <v>45997</v>
      </c>
      <c r="K111" s="42" t="s">
        <v>511</v>
      </c>
    </row>
    <row r="112" spans="3:12" x14ac:dyDescent="0.25">
      <c r="C112" s="41">
        <v>6</v>
      </c>
      <c r="D112" s="46" t="s">
        <v>9</v>
      </c>
      <c r="E112" s="22">
        <v>1</v>
      </c>
      <c r="F112" s="22">
        <v>589552</v>
      </c>
      <c r="G112" s="22" t="s">
        <v>255</v>
      </c>
      <c r="H112" s="40" t="s">
        <v>115</v>
      </c>
      <c r="I112" s="47">
        <v>45411</v>
      </c>
      <c r="J112" s="54">
        <v>46872</v>
      </c>
      <c r="K112" s="42" t="s">
        <v>344</v>
      </c>
    </row>
    <row r="113" spans="3:11" x14ac:dyDescent="0.25">
      <c r="C113" s="41">
        <v>6</v>
      </c>
      <c r="D113" s="46" t="s">
        <v>9</v>
      </c>
      <c r="E113" s="22">
        <v>1</v>
      </c>
      <c r="F113" s="22">
        <v>589548</v>
      </c>
      <c r="G113" s="22" t="s">
        <v>255</v>
      </c>
      <c r="H113" s="40" t="s">
        <v>115</v>
      </c>
      <c r="I113" s="47">
        <v>45411</v>
      </c>
      <c r="J113" s="54">
        <v>46872</v>
      </c>
      <c r="K113" s="42" t="s">
        <v>345</v>
      </c>
    </row>
    <row r="114" spans="3:11" x14ac:dyDescent="0.25">
      <c r="C114" s="41">
        <v>6</v>
      </c>
      <c r="D114" s="46" t="s">
        <v>9</v>
      </c>
      <c r="E114" s="22">
        <v>1</v>
      </c>
      <c r="F114" s="22">
        <v>509904</v>
      </c>
      <c r="G114" s="22" t="s">
        <v>255</v>
      </c>
      <c r="H114" s="40" t="s">
        <v>115</v>
      </c>
      <c r="I114" s="47">
        <v>45411</v>
      </c>
      <c r="J114" s="54">
        <v>46872</v>
      </c>
      <c r="K114" s="42" t="s">
        <v>346</v>
      </c>
    </row>
    <row r="115" spans="3:11" x14ac:dyDescent="0.25">
      <c r="C115" s="41">
        <v>6</v>
      </c>
      <c r="D115" s="46" t="s">
        <v>9</v>
      </c>
      <c r="E115" s="22">
        <v>1</v>
      </c>
      <c r="F115" s="22">
        <v>626766</v>
      </c>
      <c r="G115" s="22" t="s">
        <v>255</v>
      </c>
      <c r="H115" s="40" t="s">
        <v>115</v>
      </c>
      <c r="I115" s="47">
        <v>45411</v>
      </c>
      <c r="J115" s="54">
        <v>46872</v>
      </c>
      <c r="K115" s="42" t="s">
        <v>347</v>
      </c>
    </row>
    <row r="116" spans="3:11" x14ac:dyDescent="0.25">
      <c r="C116" s="41">
        <v>7</v>
      </c>
      <c r="D116" s="46" t="s">
        <v>33</v>
      </c>
      <c r="E116" s="22">
        <v>1</v>
      </c>
      <c r="F116" s="22">
        <v>8467</v>
      </c>
      <c r="G116" s="22" t="s">
        <v>34</v>
      </c>
      <c r="H116" s="40" t="s">
        <v>3</v>
      </c>
      <c r="I116" s="47">
        <v>45411</v>
      </c>
      <c r="J116" s="54">
        <v>45776</v>
      </c>
      <c r="K116" s="42" t="s">
        <v>282</v>
      </c>
    </row>
    <row r="117" spans="3:11" x14ac:dyDescent="0.25">
      <c r="C117" s="41">
        <v>7</v>
      </c>
      <c r="D117" s="46" t="s">
        <v>33</v>
      </c>
      <c r="E117" s="22">
        <v>1</v>
      </c>
      <c r="F117" s="25" t="s">
        <v>66</v>
      </c>
      <c r="G117" s="22" t="s">
        <v>35</v>
      </c>
      <c r="H117" s="40" t="s">
        <v>3</v>
      </c>
      <c r="I117" s="47">
        <v>45411</v>
      </c>
      <c r="J117" s="54">
        <v>45776</v>
      </c>
      <c r="K117" s="42" t="s">
        <v>283</v>
      </c>
    </row>
    <row r="118" spans="3:11" x14ac:dyDescent="0.25">
      <c r="C118" s="41">
        <v>7</v>
      </c>
      <c r="D118" s="46" t="s">
        <v>33</v>
      </c>
      <c r="E118" s="22">
        <v>1</v>
      </c>
      <c r="F118" s="22">
        <v>54934</v>
      </c>
      <c r="G118" s="22" t="s">
        <v>36</v>
      </c>
      <c r="H118" s="40" t="s">
        <v>3</v>
      </c>
      <c r="I118" s="47">
        <v>45411</v>
      </c>
      <c r="J118" s="54">
        <v>45776</v>
      </c>
      <c r="K118" s="42" t="s">
        <v>284</v>
      </c>
    </row>
    <row r="119" spans="3:11" x14ac:dyDescent="0.25">
      <c r="C119" s="44">
        <v>7</v>
      </c>
      <c r="D119" s="46" t="s">
        <v>37</v>
      </c>
      <c r="E119" s="22">
        <v>1</v>
      </c>
      <c r="F119" s="22" t="s">
        <v>67</v>
      </c>
      <c r="G119" s="22" t="s">
        <v>24</v>
      </c>
      <c r="H119" s="40" t="s">
        <v>7</v>
      </c>
      <c r="I119" s="47">
        <v>45264</v>
      </c>
      <c r="J119" s="54">
        <v>45995</v>
      </c>
      <c r="K119" s="46" t="s">
        <v>130</v>
      </c>
    </row>
    <row r="120" spans="3:11" x14ac:dyDescent="0.25">
      <c r="C120" s="44">
        <v>7</v>
      </c>
      <c r="D120" s="46" t="s">
        <v>37</v>
      </c>
      <c r="E120" s="22">
        <v>1</v>
      </c>
      <c r="F120" s="22" t="s">
        <v>68</v>
      </c>
      <c r="G120" s="22" t="s">
        <v>24</v>
      </c>
      <c r="H120" s="40" t="s">
        <v>7</v>
      </c>
      <c r="I120" s="47">
        <v>45264</v>
      </c>
      <c r="J120" s="54">
        <v>45995</v>
      </c>
      <c r="K120" s="46" t="s">
        <v>130</v>
      </c>
    </row>
    <row r="121" spans="3:11" x14ac:dyDescent="0.25">
      <c r="C121" s="44">
        <v>7</v>
      </c>
      <c r="D121" s="46" t="s">
        <v>37</v>
      </c>
      <c r="E121" s="22">
        <v>1</v>
      </c>
      <c r="F121" s="22" t="s">
        <v>69</v>
      </c>
      <c r="G121" s="22" t="s">
        <v>24</v>
      </c>
      <c r="H121" s="40" t="s">
        <v>7</v>
      </c>
      <c r="I121" s="47">
        <v>45264</v>
      </c>
      <c r="J121" s="54">
        <v>45995</v>
      </c>
      <c r="K121" s="46" t="s">
        <v>130</v>
      </c>
    </row>
    <row r="122" spans="3:11" x14ac:dyDescent="0.25">
      <c r="C122" s="41">
        <v>7</v>
      </c>
      <c r="D122" s="46" t="s">
        <v>0</v>
      </c>
      <c r="E122" s="22">
        <v>1</v>
      </c>
      <c r="F122" s="22">
        <v>117</v>
      </c>
      <c r="G122" s="22" t="s">
        <v>70</v>
      </c>
      <c r="H122" s="40" t="s">
        <v>3</v>
      </c>
      <c r="I122" s="47">
        <v>45363</v>
      </c>
      <c r="J122" s="54">
        <v>45728</v>
      </c>
      <c r="K122" s="46" t="s">
        <v>351</v>
      </c>
    </row>
    <row r="123" spans="3:11" x14ac:dyDescent="0.25">
      <c r="C123" s="41">
        <v>7</v>
      </c>
      <c r="D123" s="46" t="s">
        <v>16</v>
      </c>
      <c r="E123" s="22">
        <v>1</v>
      </c>
      <c r="F123" s="25" t="s">
        <v>71</v>
      </c>
      <c r="G123" s="22" t="s">
        <v>6</v>
      </c>
      <c r="H123" s="40" t="s">
        <v>3</v>
      </c>
      <c r="I123" s="47">
        <v>45491</v>
      </c>
      <c r="J123" s="80" t="s">
        <v>614</v>
      </c>
      <c r="K123" s="42" t="s">
        <v>554</v>
      </c>
    </row>
    <row r="124" spans="3:11" s="21" customFormat="1" x14ac:dyDescent="0.25">
      <c r="C124" s="41">
        <v>7</v>
      </c>
      <c r="D124" s="46" t="s">
        <v>38</v>
      </c>
      <c r="E124" s="22">
        <v>5</v>
      </c>
      <c r="F124" s="25"/>
      <c r="G124" s="22" t="s">
        <v>72</v>
      </c>
      <c r="H124" s="40" t="s">
        <v>26</v>
      </c>
      <c r="I124" s="47">
        <v>45468</v>
      </c>
      <c r="J124" s="54">
        <v>47294</v>
      </c>
      <c r="K124" s="46"/>
    </row>
    <row r="125" spans="3:11" s="21" customFormat="1" x14ac:dyDescent="0.25">
      <c r="C125" s="41">
        <v>7</v>
      </c>
      <c r="D125" s="46" t="s">
        <v>51</v>
      </c>
      <c r="E125" s="22">
        <v>5</v>
      </c>
      <c r="F125" s="25" t="s">
        <v>52</v>
      </c>
      <c r="G125" s="22" t="s">
        <v>47</v>
      </c>
      <c r="H125" s="40" t="s">
        <v>26</v>
      </c>
      <c r="I125" s="47">
        <v>45468</v>
      </c>
      <c r="J125" s="54">
        <v>47294</v>
      </c>
      <c r="K125" s="46"/>
    </row>
    <row r="126" spans="3:11" s="21" customFormat="1" x14ac:dyDescent="0.25">
      <c r="C126" s="41">
        <v>7</v>
      </c>
      <c r="D126" s="46" t="s">
        <v>76</v>
      </c>
      <c r="E126" s="22">
        <v>1</v>
      </c>
      <c r="F126" s="25" t="s">
        <v>73</v>
      </c>
      <c r="G126" s="22" t="s">
        <v>8</v>
      </c>
      <c r="H126" s="40" t="s">
        <v>17</v>
      </c>
      <c r="I126" s="67">
        <v>45632</v>
      </c>
      <c r="J126" s="68">
        <v>45997</v>
      </c>
      <c r="K126" s="42" t="s">
        <v>505</v>
      </c>
    </row>
    <row r="127" spans="3:11" x14ac:dyDescent="0.25">
      <c r="C127" s="41">
        <v>7</v>
      </c>
      <c r="D127" s="46" t="s">
        <v>76</v>
      </c>
      <c r="E127" s="22">
        <v>1</v>
      </c>
      <c r="F127" s="25" t="s">
        <v>74</v>
      </c>
      <c r="G127" s="22" t="s">
        <v>8</v>
      </c>
      <c r="H127" s="40" t="s">
        <v>17</v>
      </c>
      <c r="I127" s="67">
        <v>45632</v>
      </c>
      <c r="J127" s="68">
        <v>45997</v>
      </c>
      <c r="K127" s="42" t="s">
        <v>506</v>
      </c>
    </row>
    <row r="128" spans="3:11" x14ac:dyDescent="0.25">
      <c r="C128" s="41">
        <v>7</v>
      </c>
      <c r="D128" s="46" t="s">
        <v>77</v>
      </c>
      <c r="E128" s="22">
        <v>1</v>
      </c>
      <c r="F128" s="25" t="s">
        <v>75</v>
      </c>
      <c r="G128" s="22" t="s">
        <v>8</v>
      </c>
      <c r="H128" s="40" t="s">
        <v>17</v>
      </c>
      <c r="I128" s="67">
        <v>45632</v>
      </c>
      <c r="J128" s="68">
        <v>45997</v>
      </c>
      <c r="K128" s="42" t="s">
        <v>507</v>
      </c>
    </row>
    <row r="129" spans="3:12" x14ac:dyDescent="0.25">
      <c r="C129" s="44">
        <v>7</v>
      </c>
      <c r="D129" s="46" t="s">
        <v>20</v>
      </c>
      <c r="E129" s="22">
        <v>5</v>
      </c>
      <c r="F129" s="25"/>
      <c r="G129" s="22" t="s">
        <v>10</v>
      </c>
      <c r="H129" s="79"/>
      <c r="I129" s="47">
        <v>45411</v>
      </c>
      <c r="J129" s="54">
        <v>46872</v>
      </c>
      <c r="K129" s="42"/>
    </row>
    <row r="130" spans="3:12" x14ac:dyDescent="0.25">
      <c r="C130" s="41">
        <v>8</v>
      </c>
      <c r="D130" s="46" t="s">
        <v>33</v>
      </c>
      <c r="E130" s="22">
        <v>1</v>
      </c>
      <c r="F130" s="25" t="s">
        <v>78</v>
      </c>
      <c r="G130" s="22" t="s">
        <v>81</v>
      </c>
      <c r="H130" s="40" t="s">
        <v>3</v>
      </c>
      <c r="I130" s="47">
        <v>45411</v>
      </c>
      <c r="J130" s="54">
        <v>45776</v>
      </c>
      <c r="K130" s="50" t="s">
        <v>304</v>
      </c>
    </row>
    <row r="131" spans="3:12" x14ac:dyDescent="0.25">
      <c r="C131" s="41">
        <v>8</v>
      </c>
      <c r="D131" s="46" t="s">
        <v>33</v>
      </c>
      <c r="E131" s="22">
        <v>1</v>
      </c>
      <c r="F131" s="25" t="s">
        <v>79</v>
      </c>
      <c r="G131" s="22" t="s">
        <v>35</v>
      </c>
      <c r="H131" s="40" t="s">
        <v>3</v>
      </c>
      <c r="I131" s="47">
        <v>45411</v>
      </c>
      <c r="J131" s="54">
        <v>45776</v>
      </c>
      <c r="K131" s="50" t="s">
        <v>303</v>
      </c>
    </row>
    <row r="132" spans="3:12" x14ac:dyDescent="0.25">
      <c r="C132" s="41">
        <v>8</v>
      </c>
      <c r="D132" s="46" t="s">
        <v>33</v>
      </c>
      <c r="E132" s="22">
        <v>1</v>
      </c>
      <c r="F132" s="25" t="s">
        <v>80</v>
      </c>
      <c r="G132" s="22" t="s">
        <v>36</v>
      </c>
      <c r="H132" s="40" t="s">
        <v>3</v>
      </c>
      <c r="I132" s="47">
        <v>45411</v>
      </c>
      <c r="J132" s="54">
        <v>45776</v>
      </c>
      <c r="K132" s="50" t="s">
        <v>302</v>
      </c>
    </row>
    <row r="133" spans="3:12" x14ac:dyDescent="0.25">
      <c r="C133" s="44">
        <v>8</v>
      </c>
      <c r="D133" s="46" t="s">
        <v>37</v>
      </c>
      <c r="E133" s="22">
        <v>1</v>
      </c>
      <c r="F133" s="25" t="s">
        <v>21</v>
      </c>
      <c r="G133" s="22" t="s">
        <v>24</v>
      </c>
      <c r="H133" s="40" t="s">
        <v>7</v>
      </c>
      <c r="I133" s="47">
        <v>45264</v>
      </c>
      <c r="J133" s="54">
        <v>45995</v>
      </c>
      <c r="K133" s="45"/>
    </row>
    <row r="134" spans="3:12" s="21" customFormat="1" x14ac:dyDescent="0.25">
      <c r="C134" s="44">
        <v>8</v>
      </c>
      <c r="D134" s="46" t="s">
        <v>37</v>
      </c>
      <c r="E134" s="22">
        <v>1</v>
      </c>
      <c r="F134" s="25" t="s">
        <v>82</v>
      </c>
      <c r="G134" s="22" t="s">
        <v>24</v>
      </c>
      <c r="H134" s="40" t="s">
        <v>7</v>
      </c>
      <c r="I134" s="47">
        <v>45538</v>
      </c>
      <c r="J134" s="54">
        <v>46268</v>
      </c>
      <c r="K134" s="46" t="s">
        <v>129</v>
      </c>
    </row>
    <row r="135" spans="3:12" x14ac:dyDescent="0.25">
      <c r="C135" s="44">
        <v>8</v>
      </c>
      <c r="D135" s="46" t="s">
        <v>37</v>
      </c>
      <c r="E135" s="22">
        <v>1</v>
      </c>
      <c r="F135" s="25" t="s">
        <v>22</v>
      </c>
      <c r="G135" s="22" t="s">
        <v>24</v>
      </c>
      <c r="H135" s="40" t="s">
        <v>7</v>
      </c>
      <c r="I135" s="47">
        <v>45264</v>
      </c>
      <c r="J135" s="54">
        <v>45995</v>
      </c>
      <c r="K135" s="45"/>
    </row>
    <row r="136" spans="3:12" s="21" customFormat="1" x14ac:dyDescent="0.25">
      <c r="C136" s="44">
        <v>8</v>
      </c>
      <c r="D136" s="46" t="s">
        <v>37</v>
      </c>
      <c r="E136" s="22">
        <v>1</v>
      </c>
      <c r="F136" s="25" t="s">
        <v>618</v>
      </c>
      <c r="G136" s="22" t="s">
        <v>24</v>
      </c>
      <c r="H136" s="40" t="s">
        <v>7</v>
      </c>
      <c r="I136" s="47">
        <v>45264</v>
      </c>
      <c r="J136" s="54">
        <v>45995</v>
      </c>
      <c r="K136" s="45"/>
    </row>
    <row r="137" spans="3:12" x14ac:dyDescent="0.25">
      <c r="C137" s="41">
        <v>8</v>
      </c>
      <c r="D137" s="46" t="s">
        <v>0</v>
      </c>
      <c r="E137" s="22">
        <v>1</v>
      </c>
      <c r="F137" s="22">
        <v>3320</v>
      </c>
      <c r="G137" s="22" t="s">
        <v>2</v>
      </c>
      <c r="H137" s="40" t="s">
        <v>3</v>
      </c>
      <c r="I137" s="47">
        <v>45491</v>
      </c>
      <c r="J137" s="80" t="s">
        <v>614</v>
      </c>
      <c r="K137" s="42" t="s">
        <v>563</v>
      </c>
    </row>
    <row r="138" spans="3:12" s="21" customFormat="1" x14ac:dyDescent="0.25">
      <c r="C138" s="41">
        <v>8</v>
      </c>
      <c r="D138" s="46" t="s">
        <v>16</v>
      </c>
      <c r="E138" s="22">
        <v>1</v>
      </c>
      <c r="F138" s="25" t="s">
        <v>83</v>
      </c>
      <c r="G138" s="22" t="s">
        <v>6</v>
      </c>
      <c r="H138" s="40" t="s">
        <v>3</v>
      </c>
      <c r="I138" s="47">
        <v>45491</v>
      </c>
      <c r="J138" s="80" t="s">
        <v>614</v>
      </c>
      <c r="K138" s="42" t="s">
        <v>552</v>
      </c>
    </row>
    <row r="139" spans="3:12" s="21" customFormat="1" x14ac:dyDescent="0.25">
      <c r="C139" s="44">
        <v>8</v>
      </c>
      <c r="D139" s="46" t="s">
        <v>38</v>
      </c>
      <c r="E139" s="22">
        <v>5</v>
      </c>
      <c r="F139" s="22"/>
      <c r="G139" s="22" t="s">
        <v>72</v>
      </c>
      <c r="H139" s="40" t="s">
        <v>26</v>
      </c>
      <c r="I139" s="47">
        <v>44827</v>
      </c>
      <c r="J139" s="54">
        <v>46653</v>
      </c>
      <c r="K139" s="74"/>
      <c r="L139" s="75"/>
    </row>
    <row r="140" spans="3:12" s="21" customFormat="1" x14ac:dyDescent="0.25">
      <c r="C140" s="44">
        <v>8</v>
      </c>
      <c r="D140" s="46" t="s">
        <v>51</v>
      </c>
      <c r="E140" s="22">
        <v>5</v>
      </c>
      <c r="F140" s="22" t="s">
        <v>52</v>
      </c>
      <c r="G140" s="22" t="s">
        <v>47</v>
      </c>
      <c r="H140" s="40" t="s">
        <v>26</v>
      </c>
      <c r="I140" s="47">
        <v>44827</v>
      </c>
      <c r="J140" s="54">
        <v>46653</v>
      </c>
      <c r="K140" s="42"/>
    </row>
    <row r="141" spans="3:12" s="21" customFormat="1" x14ac:dyDescent="0.25">
      <c r="C141" s="44">
        <v>8</v>
      </c>
      <c r="D141" s="46" t="s">
        <v>53</v>
      </c>
      <c r="E141" s="22">
        <v>1</v>
      </c>
      <c r="F141" s="22">
        <v>615721</v>
      </c>
      <c r="G141" s="22" t="s">
        <v>84</v>
      </c>
      <c r="H141" s="40" t="s">
        <v>17</v>
      </c>
      <c r="I141" s="67">
        <v>45632</v>
      </c>
      <c r="J141" s="68">
        <v>45997</v>
      </c>
      <c r="K141" s="42" t="s">
        <v>488</v>
      </c>
    </row>
    <row r="142" spans="3:12" x14ac:dyDescent="0.25">
      <c r="C142" s="44">
        <v>8</v>
      </c>
      <c r="D142" s="46" t="s">
        <v>53</v>
      </c>
      <c r="E142" s="22">
        <v>1</v>
      </c>
      <c r="F142" s="22">
        <v>600642</v>
      </c>
      <c r="G142" s="22" t="s">
        <v>84</v>
      </c>
      <c r="H142" s="40" t="s">
        <v>17</v>
      </c>
      <c r="I142" s="67">
        <v>45632</v>
      </c>
      <c r="J142" s="68">
        <v>45997</v>
      </c>
      <c r="K142" s="42" t="s">
        <v>489</v>
      </c>
    </row>
    <row r="143" spans="3:12" x14ac:dyDescent="0.25">
      <c r="C143" s="44">
        <v>8</v>
      </c>
      <c r="D143" s="46" t="s">
        <v>54</v>
      </c>
      <c r="E143" s="22">
        <v>1</v>
      </c>
      <c r="F143" s="22">
        <v>591088</v>
      </c>
      <c r="G143" s="22" t="s">
        <v>84</v>
      </c>
      <c r="H143" s="40" t="s">
        <v>17</v>
      </c>
      <c r="I143" s="67">
        <v>45632</v>
      </c>
      <c r="J143" s="68">
        <v>45997</v>
      </c>
      <c r="K143" s="42" t="s">
        <v>490</v>
      </c>
    </row>
    <row r="144" spans="3:12" x14ac:dyDescent="0.25">
      <c r="C144" s="44">
        <v>8</v>
      </c>
      <c r="D144" s="46" t="s">
        <v>9</v>
      </c>
      <c r="E144" s="22">
        <v>1</v>
      </c>
      <c r="F144" s="22">
        <v>282522</v>
      </c>
      <c r="G144" s="22" t="s">
        <v>255</v>
      </c>
      <c r="H144" s="40" t="s">
        <v>115</v>
      </c>
      <c r="I144" s="47">
        <v>45411</v>
      </c>
      <c r="J144" s="54">
        <v>46872</v>
      </c>
      <c r="K144" s="42" t="s">
        <v>311</v>
      </c>
    </row>
    <row r="145" spans="3:11" x14ac:dyDescent="0.25">
      <c r="C145" s="44">
        <v>8</v>
      </c>
      <c r="D145" s="46" t="s">
        <v>9</v>
      </c>
      <c r="E145" s="22">
        <v>1</v>
      </c>
      <c r="F145" s="22">
        <v>724637</v>
      </c>
      <c r="G145" s="22" t="s">
        <v>255</v>
      </c>
      <c r="H145" s="40" t="s">
        <v>115</v>
      </c>
      <c r="I145" s="47">
        <v>45411</v>
      </c>
      <c r="J145" s="54">
        <v>46872</v>
      </c>
      <c r="K145" s="42" t="s">
        <v>305</v>
      </c>
    </row>
    <row r="146" spans="3:11" x14ac:dyDescent="0.25">
      <c r="C146" s="44">
        <v>8</v>
      </c>
      <c r="D146" s="46" t="s">
        <v>9</v>
      </c>
      <c r="E146" s="22">
        <v>1</v>
      </c>
      <c r="F146" s="22">
        <v>725008</v>
      </c>
      <c r="G146" s="22" t="s">
        <v>255</v>
      </c>
      <c r="H146" s="40" t="s">
        <v>115</v>
      </c>
      <c r="I146" s="47">
        <v>45411</v>
      </c>
      <c r="J146" s="54">
        <v>46872</v>
      </c>
      <c r="K146" s="42" t="s">
        <v>306</v>
      </c>
    </row>
    <row r="147" spans="3:11" x14ac:dyDescent="0.25">
      <c r="C147" s="44">
        <v>8</v>
      </c>
      <c r="D147" s="46" t="s">
        <v>9</v>
      </c>
      <c r="E147" s="22">
        <v>1</v>
      </c>
      <c r="F147" s="22">
        <v>725010</v>
      </c>
      <c r="G147" s="22" t="s">
        <v>255</v>
      </c>
      <c r="H147" s="40" t="s">
        <v>115</v>
      </c>
      <c r="I147" s="47">
        <v>45411</v>
      </c>
      <c r="J147" s="54">
        <v>46872</v>
      </c>
      <c r="K147" s="42" t="s">
        <v>307</v>
      </c>
    </row>
    <row r="148" spans="3:11" x14ac:dyDescent="0.25">
      <c r="C148" s="44">
        <v>8</v>
      </c>
      <c r="D148" s="46" t="s">
        <v>9</v>
      </c>
      <c r="E148" s="22">
        <v>1</v>
      </c>
      <c r="F148" s="22">
        <v>724638</v>
      </c>
      <c r="G148" s="22" t="s">
        <v>255</v>
      </c>
      <c r="H148" s="40" t="s">
        <v>115</v>
      </c>
      <c r="I148" s="47">
        <v>45411</v>
      </c>
      <c r="J148" s="54">
        <v>46872</v>
      </c>
      <c r="K148" s="42" t="s">
        <v>308</v>
      </c>
    </row>
    <row r="149" spans="3:11" x14ac:dyDescent="0.25">
      <c r="C149" s="44">
        <v>9</v>
      </c>
      <c r="D149" s="46" t="s">
        <v>33</v>
      </c>
      <c r="E149" s="22">
        <v>1</v>
      </c>
      <c r="F149" s="22">
        <v>44955</v>
      </c>
      <c r="G149" s="22" t="s">
        <v>81</v>
      </c>
      <c r="H149" s="40" t="s">
        <v>3</v>
      </c>
      <c r="I149" s="47">
        <v>45411</v>
      </c>
      <c r="J149" s="54">
        <v>45776</v>
      </c>
      <c r="K149" s="42" t="s">
        <v>341</v>
      </c>
    </row>
    <row r="150" spans="3:11" x14ac:dyDescent="0.25">
      <c r="C150" s="44">
        <v>9</v>
      </c>
      <c r="D150" s="46" t="s">
        <v>33</v>
      </c>
      <c r="E150" s="22">
        <v>1</v>
      </c>
      <c r="F150" s="22">
        <v>39310</v>
      </c>
      <c r="G150" s="22" t="s">
        <v>35</v>
      </c>
      <c r="H150" s="40" t="s">
        <v>3</v>
      </c>
      <c r="I150" s="47">
        <v>45411</v>
      </c>
      <c r="J150" s="54">
        <v>45776</v>
      </c>
      <c r="K150" s="42" t="s">
        <v>342</v>
      </c>
    </row>
    <row r="151" spans="3:11" x14ac:dyDescent="0.25">
      <c r="C151" s="44">
        <v>9</v>
      </c>
      <c r="D151" s="46" t="s">
        <v>33</v>
      </c>
      <c r="E151" s="22">
        <v>1</v>
      </c>
      <c r="F151" s="22">
        <v>51350</v>
      </c>
      <c r="G151" s="22" t="s">
        <v>36</v>
      </c>
      <c r="H151" s="40" t="s">
        <v>3</v>
      </c>
      <c r="I151" s="47">
        <v>45411</v>
      </c>
      <c r="J151" s="54">
        <v>45776</v>
      </c>
      <c r="K151" s="42" t="s">
        <v>343</v>
      </c>
    </row>
    <row r="152" spans="3:11" x14ac:dyDescent="0.25">
      <c r="C152" s="44">
        <v>9</v>
      </c>
      <c r="D152" s="46" t="s">
        <v>85</v>
      </c>
      <c r="E152" s="22">
        <v>1</v>
      </c>
      <c r="F152" s="22" t="s">
        <v>602</v>
      </c>
      <c r="G152" s="22" t="s">
        <v>24</v>
      </c>
      <c r="H152" s="40" t="s">
        <v>7</v>
      </c>
      <c r="I152" s="47">
        <v>45063</v>
      </c>
      <c r="J152" s="54">
        <v>45794</v>
      </c>
      <c r="K152" s="42"/>
    </row>
    <row r="153" spans="3:11" x14ac:dyDescent="0.25">
      <c r="C153" s="44">
        <v>9</v>
      </c>
      <c r="D153" s="46" t="s">
        <v>85</v>
      </c>
      <c r="E153" s="22">
        <v>1</v>
      </c>
      <c r="F153" s="25" t="s">
        <v>131</v>
      </c>
      <c r="G153" s="22" t="s">
        <v>24</v>
      </c>
      <c r="H153" s="40" t="s">
        <v>7</v>
      </c>
      <c r="I153" s="47">
        <v>45063</v>
      </c>
      <c r="J153" s="54">
        <v>45794</v>
      </c>
      <c r="K153" s="46" t="s">
        <v>130</v>
      </c>
    </row>
    <row r="154" spans="3:11" x14ac:dyDescent="0.25">
      <c r="C154" s="44">
        <v>9</v>
      </c>
      <c r="D154" s="46" t="s">
        <v>0</v>
      </c>
      <c r="E154" s="22">
        <v>1</v>
      </c>
      <c r="F154" s="22">
        <v>3055</v>
      </c>
      <c r="G154" s="22" t="s">
        <v>2</v>
      </c>
      <c r="H154" s="40" t="s">
        <v>3</v>
      </c>
      <c r="I154" s="47">
        <v>45491</v>
      </c>
      <c r="J154" s="80" t="s">
        <v>614</v>
      </c>
      <c r="K154" s="42" t="s">
        <v>562</v>
      </c>
    </row>
    <row r="155" spans="3:11" x14ac:dyDescent="0.25">
      <c r="C155" s="44">
        <v>9</v>
      </c>
      <c r="D155" s="46" t="s">
        <v>12</v>
      </c>
      <c r="E155" s="22">
        <v>1</v>
      </c>
      <c r="F155" s="22">
        <v>97</v>
      </c>
      <c r="G155" s="22" t="s">
        <v>6</v>
      </c>
      <c r="H155" s="40" t="s">
        <v>3</v>
      </c>
      <c r="I155" s="47">
        <v>45491</v>
      </c>
      <c r="J155" s="80" t="s">
        <v>614</v>
      </c>
      <c r="K155" s="42" t="s">
        <v>542</v>
      </c>
    </row>
    <row r="156" spans="3:11" x14ac:dyDescent="0.25">
      <c r="C156" s="44">
        <v>9</v>
      </c>
      <c r="D156" s="46" t="s">
        <v>38</v>
      </c>
      <c r="E156" s="22">
        <v>4</v>
      </c>
      <c r="F156" s="22"/>
      <c r="G156" s="22" t="s">
        <v>65</v>
      </c>
      <c r="H156" s="40" t="s">
        <v>26</v>
      </c>
      <c r="I156" s="54">
        <v>44832</v>
      </c>
      <c r="J156" s="54">
        <v>46658</v>
      </c>
      <c r="K156" s="42"/>
    </row>
    <row r="157" spans="3:11" x14ac:dyDescent="0.25">
      <c r="C157" s="44">
        <v>9</v>
      </c>
      <c r="D157" s="46" t="s">
        <v>39</v>
      </c>
      <c r="E157" s="22">
        <v>4</v>
      </c>
      <c r="F157" s="22" t="s">
        <v>58</v>
      </c>
      <c r="G157" s="22" t="s">
        <v>59</v>
      </c>
      <c r="H157" s="40" t="s">
        <v>26</v>
      </c>
      <c r="I157" s="54">
        <v>44824</v>
      </c>
      <c r="J157" s="54">
        <v>46650</v>
      </c>
      <c r="K157" s="42"/>
    </row>
    <row r="158" spans="3:11" s="21" customFormat="1" x14ac:dyDescent="0.25">
      <c r="C158" s="41">
        <v>9</v>
      </c>
      <c r="D158" s="46" t="s">
        <v>86</v>
      </c>
      <c r="E158" s="22">
        <v>1</v>
      </c>
      <c r="F158" s="22">
        <v>663988</v>
      </c>
      <c r="G158" s="22" t="s">
        <v>84</v>
      </c>
      <c r="H158" s="40" t="s">
        <v>17</v>
      </c>
      <c r="I158" s="67">
        <v>45632</v>
      </c>
      <c r="J158" s="68">
        <v>45997</v>
      </c>
      <c r="K158" s="42" t="s">
        <v>500</v>
      </c>
    </row>
    <row r="159" spans="3:11" x14ac:dyDescent="0.25">
      <c r="C159" s="41">
        <v>9</v>
      </c>
      <c r="D159" s="46" t="s">
        <v>86</v>
      </c>
      <c r="E159" s="22">
        <v>1</v>
      </c>
      <c r="F159" s="22">
        <v>211556</v>
      </c>
      <c r="G159" s="22" t="s">
        <v>84</v>
      </c>
      <c r="H159" s="40" t="s">
        <v>17</v>
      </c>
      <c r="I159" s="67">
        <v>45632</v>
      </c>
      <c r="J159" s="68">
        <v>45997</v>
      </c>
      <c r="K159" s="42" t="s">
        <v>499</v>
      </c>
    </row>
    <row r="160" spans="3:11" x14ac:dyDescent="0.25">
      <c r="C160" s="41">
        <v>9</v>
      </c>
      <c r="D160" s="46" t="s">
        <v>624</v>
      </c>
      <c r="E160" s="22">
        <v>1</v>
      </c>
      <c r="F160" s="22">
        <v>953967</v>
      </c>
      <c r="G160" s="22" t="s">
        <v>84</v>
      </c>
      <c r="H160" s="40" t="s">
        <v>17</v>
      </c>
      <c r="I160" s="67">
        <v>45632</v>
      </c>
      <c r="J160" s="68">
        <v>45997</v>
      </c>
      <c r="K160" s="42" t="s">
        <v>498</v>
      </c>
    </row>
    <row r="161" spans="3:11" x14ac:dyDescent="0.25">
      <c r="C161" s="44">
        <v>9</v>
      </c>
      <c r="D161" s="46" t="s">
        <v>20</v>
      </c>
      <c r="E161" s="22">
        <v>4</v>
      </c>
      <c r="F161" s="22"/>
      <c r="G161" s="22" t="s">
        <v>10</v>
      </c>
      <c r="H161" s="40" t="s">
        <v>11</v>
      </c>
      <c r="I161" s="47">
        <v>45411</v>
      </c>
      <c r="J161" s="54">
        <v>46872</v>
      </c>
      <c r="K161" s="42"/>
    </row>
    <row r="162" spans="3:11" x14ac:dyDescent="0.25">
      <c r="C162" s="41">
        <v>10</v>
      </c>
      <c r="D162" s="46" t="s">
        <v>33</v>
      </c>
      <c r="E162" s="22">
        <v>1</v>
      </c>
      <c r="F162" s="22">
        <v>45025</v>
      </c>
      <c r="G162" s="22" t="s">
        <v>34</v>
      </c>
      <c r="H162" s="40" t="s">
        <v>3</v>
      </c>
      <c r="I162" s="47">
        <v>45411</v>
      </c>
      <c r="J162" s="54">
        <v>45776</v>
      </c>
      <c r="K162" s="50" t="s">
        <v>333</v>
      </c>
    </row>
    <row r="163" spans="3:11" x14ac:dyDescent="0.25">
      <c r="C163" s="41">
        <v>10</v>
      </c>
      <c r="D163" s="46" t="s">
        <v>33</v>
      </c>
      <c r="E163" s="22">
        <v>1</v>
      </c>
      <c r="F163" s="22">
        <v>40657</v>
      </c>
      <c r="G163" s="22" t="s">
        <v>35</v>
      </c>
      <c r="H163" s="40" t="s">
        <v>3</v>
      </c>
      <c r="I163" s="47">
        <v>45411</v>
      </c>
      <c r="J163" s="54">
        <v>45776</v>
      </c>
      <c r="K163" s="50" t="s">
        <v>334</v>
      </c>
    </row>
    <row r="164" spans="3:11" x14ac:dyDescent="0.25">
      <c r="C164" s="41">
        <v>10</v>
      </c>
      <c r="D164" s="46" t="s">
        <v>33</v>
      </c>
      <c r="E164" s="22">
        <v>1</v>
      </c>
      <c r="F164" s="22">
        <v>67992</v>
      </c>
      <c r="G164" s="22" t="s">
        <v>36</v>
      </c>
      <c r="H164" s="40" t="s">
        <v>3</v>
      </c>
      <c r="I164" s="47">
        <v>45411</v>
      </c>
      <c r="J164" s="54">
        <v>45776</v>
      </c>
      <c r="K164" s="50" t="s">
        <v>335</v>
      </c>
    </row>
    <row r="165" spans="3:11" x14ac:dyDescent="0.25">
      <c r="C165" s="41">
        <v>10</v>
      </c>
      <c r="D165" s="46" t="s">
        <v>37</v>
      </c>
      <c r="E165" s="22">
        <v>1</v>
      </c>
      <c r="F165" s="22" t="s">
        <v>597</v>
      </c>
      <c r="G165" s="22" t="s">
        <v>24</v>
      </c>
      <c r="H165" s="40" t="s">
        <v>7</v>
      </c>
      <c r="I165" s="47">
        <v>45063</v>
      </c>
      <c r="J165" s="54">
        <v>45794</v>
      </c>
      <c r="K165" s="50"/>
    </row>
    <row r="166" spans="3:11" x14ac:dyDescent="0.25">
      <c r="C166" s="44">
        <v>10</v>
      </c>
      <c r="D166" s="46" t="s">
        <v>37</v>
      </c>
      <c r="E166" s="22">
        <v>1</v>
      </c>
      <c r="F166" s="22" t="s">
        <v>87</v>
      </c>
      <c r="G166" s="22" t="s">
        <v>24</v>
      </c>
      <c r="H166" s="40" t="s">
        <v>7</v>
      </c>
      <c r="I166" s="47">
        <v>45063</v>
      </c>
      <c r="J166" s="54">
        <v>45794</v>
      </c>
      <c r="K166" s="46" t="s">
        <v>130</v>
      </c>
    </row>
    <row r="167" spans="3:11" x14ac:dyDescent="0.25">
      <c r="C167" s="41">
        <v>10</v>
      </c>
      <c r="D167" s="46" t="s">
        <v>0</v>
      </c>
      <c r="E167" s="22">
        <v>1</v>
      </c>
      <c r="F167" s="22">
        <v>2421</v>
      </c>
      <c r="G167" s="22" t="s">
        <v>2</v>
      </c>
      <c r="H167" s="40" t="s">
        <v>3</v>
      </c>
      <c r="I167" s="47">
        <v>45491</v>
      </c>
      <c r="J167" s="80" t="s">
        <v>614</v>
      </c>
      <c r="K167" s="42" t="s">
        <v>561</v>
      </c>
    </row>
    <row r="168" spans="3:11" x14ac:dyDescent="0.25">
      <c r="C168" s="41">
        <v>10</v>
      </c>
      <c r="D168" s="46" t="s">
        <v>16</v>
      </c>
      <c r="E168" s="22">
        <v>1</v>
      </c>
      <c r="F168" s="22">
        <v>176</v>
      </c>
      <c r="G168" s="22" t="s">
        <v>6</v>
      </c>
      <c r="H168" s="40" t="s">
        <v>3</v>
      </c>
      <c r="I168" s="47">
        <v>45491</v>
      </c>
      <c r="J168" s="80" t="s">
        <v>614</v>
      </c>
      <c r="K168" s="42" t="s">
        <v>543</v>
      </c>
    </row>
    <row r="169" spans="3:11" x14ac:dyDescent="0.25">
      <c r="C169" s="41">
        <v>10</v>
      </c>
      <c r="D169" s="46" t="s">
        <v>38</v>
      </c>
      <c r="E169" s="22">
        <v>5</v>
      </c>
      <c r="F169" s="22"/>
      <c r="G169" s="22" t="s">
        <v>72</v>
      </c>
      <c r="H169" s="40" t="s">
        <v>26</v>
      </c>
      <c r="I169" s="47">
        <v>45544</v>
      </c>
      <c r="J169" s="54">
        <v>47370</v>
      </c>
      <c r="K169" s="46"/>
    </row>
    <row r="170" spans="3:11" x14ac:dyDescent="0.25">
      <c r="C170" s="41">
        <v>10</v>
      </c>
      <c r="D170" s="46" t="s">
        <v>51</v>
      </c>
      <c r="E170" s="22">
        <v>5</v>
      </c>
      <c r="F170" s="22"/>
      <c r="G170" s="22" t="s">
        <v>88</v>
      </c>
      <c r="H170" s="40" t="s">
        <v>26</v>
      </c>
      <c r="I170" s="47">
        <v>45544</v>
      </c>
      <c r="J170" s="54">
        <v>47370</v>
      </c>
      <c r="K170" s="46"/>
    </row>
    <row r="171" spans="3:11" s="21" customFormat="1" x14ac:dyDescent="0.25">
      <c r="C171" s="41">
        <v>10</v>
      </c>
      <c r="D171" s="46" t="s">
        <v>53</v>
      </c>
      <c r="E171" s="22">
        <v>1</v>
      </c>
      <c r="F171" s="22">
        <v>588099</v>
      </c>
      <c r="G171" s="22" t="s">
        <v>84</v>
      </c>
      <c r="H171" s="40" t="s">
        <v>17</v>
      </c>
      <c r="I171" s="67">
        <v>45632</v>
      </c>
      <c r="J171" s="68">
        <v>45997</v>
      </c>
      <c r="K171" s="42" t="s">
        <v>497</v>
      </c>
    </row>
    <row r="172" spans="3:11" x14ac:dyDescent="0.25">
      <c r="C172" s="41">
        <v>10</v>
      </c>
      <c r="D172" s="46" t="s">
        <v>53</v>
      </c>
      <c r="E172" s="22">
        <v>1</v>
      </c>
      <c r="F172" s="22">
        <v>588101</v>
      </c>
      <c r="G172" s="22" t="s">
        <v>84</v>
      </c>
      <c r="H172" s="40" t="s">
        <v>17</v>
      </c>
      <c r="I172" s="67">
        <v>45632</v>
      </c>
      <c r="J172" s="68">
        <v>45997</v>
      </c>
      <c r="K172" s="42" t="s">
        <v>496</v>
      </c>
    </row>
    <row r="173" spans="3:11" x14ac:dyDescent="0.25">
      <c r="C173" s="41">
        <v>10</v>
      </c>
      <c r="D173" s="46" t="s">
        <v>53</v>
      </c>
      <c r="E173" s="22">
        <v>1</v>
      </c>
      <c r="F173" s="22">
        <v>588102</v>
      </c>
      <c r="G173" s="22" t="s">
        <v>84</v>
      </c>
      <c r="H173" s="40" t="s">
        <v>17</v>
      </c>
      <c r="I173" s="67">
        <v>45632</v>
      </c>
      <c r="J173" s="68">
        <v>45997</v>
      </c>
      <c r="K173" s="42" t="s">
        <v>495</v>
      </c>
    </row>
    <row r="174" spans="3:11" x14ac:dyDescent="0.25">
      <c r="C174" s="41">
        <v>10</v>
      </c>
      <c r="D174" s="46" t="s">
        <v>54</v>
      </c>
      <c r="E174" s="22">
        <v>1</v>
      </c>
      <c r="F174" s="22">
        <v>588100</v>
      </c>
      <c r="G174" s="22" t="s">
        <v>84</v>
      </c>
      <c r="H174" s="40" t="s">
        <v>17</v>
      </c>
      <c r="I174" s="67">
        <v>45632</v>
      </c>
      <c r="J174" s="68">
        <v>45997</v>
      </c>
      <c r="K174" s="42" t="s">
        <v>494</v>
      </c>
    </row>
    <row r="175" spans="3:11" x14ac:dyDescent="0.25">
      <c r="C175" s="41">
        <v>10</v>
      </c>
      <c r="D175" s="46" t="s">
        <v>9</v>
      </c>
      <c r="E175" s="22">
        <v>1</v>
      </c>
      <c r="F175" s="22">
        <v>152461</v>
      </c>
      <c r="G175" s="22" t="s">
        <v>255</v>
      </c>
      <c r="H175" s="40" t="s">
        <v>115</v>
      </c>
      <c r="I175" s="47">
        <v>45411</v>
      </c>
      <c r="J175" s="54">
        <v>46872</v>
      </c>
      <c r="K175" s="42" t="s">
        <v>336</v>
      </c>
    </row>
    <row r="176" spans="3:11" x14ac:dyDescent="0.25">
      <c r="C176" s="41">
        <v>10</v>
      </c>
      <c r="D176" s="46" t="s">
        <v>9</v>
      </c>
      <c r="E176" s="22">
        <v>1</v>
      </c>
      <c r="F176" s="22">
        <v>152488</v>
      </c>
      <c r="G176" s="22" t="s">
        <v>255</v>
      </c>
      <c r="H176" s="40" t="s">
        <v>115</v>
      </c>
      <c r="I176" s="47">
        <v>45411</v>
      </c>
      <c r="J176" s="54">
        <v>46872</v>
      </c>
      <c r="K176" s="42" t="s">
        <v>337</v>
      </c>
    </row>
    <row r="177" spans="3:11" x14ac:dyDescent="0.25">
      <c r="C177" s="41">
        <v>10</v>
      </c>
      <c r="D177" s="46" t="s">
        <v>9</v>
      </c>
      <c r="E177" s="22">
        <v>1</v>
      </c>
      <c r="F177" s="22">
        <v>152540</v>
      </c>
      <c r="G177" s="22" t="s">
        <v>255</v>
      </c>
      <c r="H177" s="40" t="s">
        <v>115</v>
      </c>
      <c r="I177" s="47">
        <v>45411</v>
      </c>
      <c r="J177" s="54">
        <v>46872</v>
      </c>
      <c r="K177" s="42" t="s">
        <v>338</v>
      </c>
    </row>
    <row r="178" spans="3:11" x14ac:dyDescent="0.25">
      <c r="C178" s="41">
        <v>10</v>
      </c>
      <c r="D178" s="46" t="s">
        <v>9</v>
      </c>
      <c r="E178" s="22">
        <v>1</v>
      </c>
      <c r="F178" s="22">
        <v>152480</v>
      </c>
      <c r="G178" s="22" t="s">
        <v>255</v>
      </c>
      <c r="H178" s="40" t="s">
        <v>115</v>
      </c>
      <c r="I178" s="47">
        <v>45411</v>
      </c>
      <c r="J178" s="54">
        <v>46872</v>
      </c>
      <c r="K178" s="42" t="s">
        <v>339</v>
      </c>
    </row>
    <row r="179" spans="3:11" x14ac:dyDescent="0.25">
      <c r="C179" s="41">
        <v>10</v>
      </c>
      <c r="D179" s="46" t="s">
        <v>9</v>
      </c>
      <c r="E179" s="22">
        <v>1</v>
      </c>
      <c r="F179" s="22">
        <v>152494</v>
      </c>
      <c r="G179" s="22" t="s">
        <v>255</v>
      </c>
      <c r="H179" s="40" t="s">
        <v>115</v>
      </c>
      <c r="I179" s="47">
        <v>45411</v>
      </c>
      <c r="J179" s="54">
        <v>46872</v>
      </c>
      <c r="K179" s="42" t="s">
        <v>340</v>
      </c>
    </row>
    <row r="180" spans="3:11" x14ac:dyDescent="0.25">
      <c r="C180" s="41">
        <v>11</v>
      </c>
      <c r="D180" s="46" t="s">
        <v>33</v>
      </c>
      <c r="E180" s="22">
        <v>1</v>
      </c>
      <c r="F180" s="22">
        <v>45349</v>
      </c>
      <c r="G180" s="22" t="s">
        <v>81</v>
      </c>
      <c r="H180" s="40" t="s">
        <v>3</v>
      </c>
      <c r="I180" s="47">
        <v>45411</v>
      </c>
      <c r="J180" s="54">
        <v>45776</v>
      </c>
      <c r="K180" s="45"/>
    </row>
    <row r="181" spans="3:11" x14ac:dyDescent="0.25">
      <c r="C181" s="41">
        <v>11</v>
      </c>
      <c r="D181" s="46" t="s">
        <v>33</v>
      </c>
      <c r="E181" s="22">
        <v>1</v>
      </c>
      <c r="F181" s="22">
        <v>37917</v>
      </c>
      <c r="G181" s="22" t="s">
        <v>35</v>
      </c>
      <c r="H181" s="40" t="s">
        <v>3</v>
      </c>
      <c r="I181" s="47">
        <v>45411</v>
      </c>
      <c r="J181" s="54">
        <v>45776</v>
      </c>
      <c r="K181" s="45"/>
    </row>
    <row r="182" spans="3:11" x14ac:dyDescent="0.25">
      <c r="C182" s="41">
        <v>11</v>
      </c>
      <c r="D182" s="46" t="s">
        <v>33</v>
      </c>
      <c r="E182" s="22">
        <v>1</v>
      </c>
      <c r="F182" s="22">
        <v>30073</v>
      </c>
      <c r="G182" s="22" t="s">
        <v>36</v>
      </c>
      <c r="H182" s="40" t="s">
        <v>3</v>
      </c>
      <c r="I182" s="47">
        <v>45411</v>
      </c>
      <c r="J182" s="54">
        <v>45776</v>
      </c>
      <c r="K182" s="45"/>
    </row>
    <row r="183" spans="3:11" x14ac:dyDescent="0.25">
      <c r="C183" s="44">
        <v>11</v>
      </c>
      <c r="D183" s="46" t="s">
        <v>37</v>
      </c>
      <c r="E183" s="22">
        <v>1</v>
      </c>
      <c r="F183" s="22" t="s">
        <v>89</v>
      </c>
      <c r="G183" s="22" t="s">
        <v>24</v>
      </c>
      <c r="H183" s="40" t="s">
        <v>7</v>
      </c>
      <c r="I183" s="47">
        <v>45063</v>
      </c>
      <c r="J183" s="54">
        <v>45794</v>
      </c>
      <c r="K183" s="46" t="s">
        <v>298</v>
      </c>
    </row>
    <row r="184" spans="3:11" x14ac:dyDescent="0.25">
      <c r="C184" s="44">
        <v>11</v>
      </c>
      <c r="D184" s="46" t="s">
        <v>37</v>
      </c>
      <c r="E184" s="22">
        <v>1</v>
      </c>
      <c r="F184" s="22" t="s">
        <v>90</v>
      </c>
      <c r="G184" s="22" t="s">
        <v>24</v>
      </c>
      <c r="H184" s="40" t="s">
        <v>7</v>
      </c>
      <c r="I184" s="47">
        <v>45712</v>
      </c>
      <c r="J184" s="54">
        <v>46442</v>
      </c>
      <c r="K184" s="46" t="s">
        <v>296</v>
      </c>
    </row>
    <row r="185" spans="3:11" x14ac:dyDescent="0.25">
      <c r="C185" s="44">
        <v>11</v>
      </c>
      <c r="D185" s="46" t="s">
        <v>37</v>
      </c>
      <c r="E185" s="22">
        <v>1</v>
      </c>
      <c r="F185" s="22" t="s">
        <v>91</v>
      </c>
      <c r="G185" s="22" t="s">
        <v>24</v>
      </c>
      <c r="H185" s="40" t="s">
        <v>7</v>
      </c>
      <c r="I185" s="47">
        <v>45538</v>
      </c>
      <c r="J185" s="54">
        <v>46268</v>
      </c>
      <c r="K185" s="46" t="s">
        <v>297</v>
      </c>
    </row>
    <row r="186" spans="3:11" x14ac:dyDescent="0.25">
      <c r="C186" s="41">
        <v>11</v>
      </c>
      <c r="D186" s="46" t="s">
        <v>0</v>
      </c>
      <c r="E186" s="22">
        <v>1</v>
      </c>
      <c r="F186" s="22">
        <v>3321</v>
      </c>
      <c r="G186" s="22" t="s">
        <v>2</v>
      </c>
      <c r="H186" s="40" t="s">
        <v>3</v>
      </c>
      <c r="I186" s="47">
        <v>45491</v>
      </c>
      <c r="J186" s="80" t="s">
        <v>614</v>
      </c>
      <c r="K186" s="42" t="s">
        <v>560</v>
      </c>
    </row>
    <row r="187" spans="3:11" x14ac:dyDescent="0.25">
      <c r="C187" s="41">
        <v>11</v>
      </c>
      <c r="D187" s="46" t="s">
        <v>16</v>
      </c>
      <c r="E187" s="22">
        <v>1</v>
      </c>
      <c r="F187" s="22">
        <v>129</v>
      </c>
      <c r="G187" s="22" t="s">
        <v>6</v>
      </c>
      <c r="H187" s="40" t="s">
        <v>3</v>
      </c>
      <c r="I187" s="47">
        <v>45491</v>
      </c>
      <c r="J187" s="80" t="s">
        <v>614</v>
      </c>
      <c r="K187" s="42" t="s">
        <v>551</v>
      </c>
    </row>
    <row r="188" spans="3:11" s="21" customFormat="1" x14ac:dyDescent="0.25">
      <c r="C188" s="41">
        <v>11</v>
      </c>
      <c r="D188" s="46" t="s">
        <v>38</v>
      </c>
      <c r="E188" s="22">
        <v>4</v>
      </c>
      <c r="F188" s="22"/>
      <c r="G188" s="22" t="s">
        <v>65</v>
      </c>
      <c r="H188" s="40" t="s">
        <v>26</v>
      </c>
      <c r="I188" s="47">
        <v>44083</v>
      </c>
      <c r="J188" s="54">
        <v>45909</v>
      </c>
      <c r="K188" s="42"/>
    </row>
    <row r="189" spans="3:11" s="21" customFormat="1" x14ac:dyDescent="0.25">
      <c r="C189" s="41">
        <v>11</v>
      </c>
      <c r="D189" s="46" t="s">
        <v>39</v>
      </c>
      <c r="E189" s="22">
        <v>4</v>
      </c>
      <c r="F189" s="22"/>
      <c r="G189" s="22" t="s">
        <v>40</v>
      </c>
      <c r="H189" s="40" t="s">
        <v>26</v>
      </c>
      <c r="I189" s="47">
        <v>44084</v>
      </c>
      <c r="J189" s="54">
        <v>45909</v>
      </c>
      <c r="K189" s="42"/>
    </row>
    <row r="190" spans="3:11" s="21" customFormat="1" x14ac:dyDescent="0.25">
      <c r="C190" s="41">
        <v>11</v>
      </c>
      <c r="D190" s="46" t="s">
        <v>86</v>
      </c>
      <c r="E190" s="22">
        <v>1</v>
      </c>
      <c r="F190" s="22">
        <v>589663</v>
      </c>
      <c r="G190" s="22" t="s">
        <v>84</v>
      </c>
      <c r="H190" s="40" t="s">
        <v>17</v>
      </c>
      <c r="I190" s="67">
        <v>45632</v>
      </c>
      <c r="J190" s="68">
        <v>45997</v>
      </c>
      <c r="K190" s="46" t="s">
        <v>523</v>
      </c>
    </row>
    <row r="191" spans="3:11" x14ac:dyDescent="0.25">
      <c r="C191" s="41">
        <v>11</v>
      </c>
      <c r="D191" s="46" t="s">
        <v>86</v>
      </c>
      <c r="E191" s="22">
        <v>1</v>
      </c>
      <c r="F191" s="22">
        <v>589662</v>
      </c>
      <c r="G191" s="22" t="s">
        <v>84</v>
      </c>
      <c r="H191" s="40" t="s">
        <v>17</v>
      </c>
      <c r="I191" s="67">
        <v>45632</v>
      </c>
      <c r="J191" s="68">
        <v>45997</v>
      </c>
      <c r="K191" s="46" t="s">
        <v>522</v>
      </c>
    </row>
    <row r="192" spans="3:11" x14ac:dyDescent="0.25">
      <c r="C192" s="41">
        <v>11</v>
      </c>
      <c r="D192" s="46" t="s">
        <v>624</v>
      </c>
      <c r="E192" s="22">
        <v>1</v>
      </c>
      <c r="F192" s="22">
        <v>953968</v>
      </c>
      <c r="G192" s="22" t="s">
        <v>84</v>
      </c>
      <c r="H192" s="40" t="s">
        <v>17</v>
      </c>
      <c r="I192" s="67">
        <v>45632</v>
      </c>
      <c r="J192" s="68">
        <v>45997</v>
      </c>
      <c r="K192" s="46" t="s">
        <v>521</v>
      </c>
    </row>
    <row r="193" spans="3:11" x14ac:dyDescent="0.25">
      <c r="C193" s="44">
        <v>11</v>
      </c>
      <c r="D193" s="46" t="s">
        <v>20</v>
      </c>
      <c r="E193" s="22">
        <v>4</v>
      </c>
      <c r="F193" s="22"/>
      <c r="G193" s="22" t="s">
        <v>10</v>
      </c>
      <c r="H193" s="40" t="s">
        <v>11</v>
      </c>
      <c r="I193" s="47">
        <v>45411</v>
      </c>
      <c r="J193" s="54">
        <v>46872</v>
      </c>
      <c r="K193" s="42"/>
    </row>
    <row r="194" spans="3:11" x14ac:dyDescent="0.25">
      <c r="C194" s="41">
        <v>12</v>
      </c>
      <c r="D194" s="46" t="s">
        <v>33</v>
      </c>
      <c r="E194" s="22">
        <v>1</v>
      </c>
      <c r="F194" s="22">
        <v>40735</v>
      </c>
      <c r="G194" s="22" t="s">
        <v>81</v>
      </c>
      <c r="H194" s="40" t="s">
        <v>3</v>
      </c>
      <c r="I194" s="47">
        <v>45411</v>
      </c>
      <c r="J194" s="54">
        <v>45776</v>
      </c>
      <c r="K194" s="42" t="s">
        <v>260</v>
      </c>
    </row>
    <row r="195" spans="3:11" x14ac:dyDescent="0.25">
      <c r="C195" s="41">
        <v>12</v>
      </c>
      <c r="D195" s="46" t="s">
        <v>33</v>
      </c>
      <c r="E195" s="22">
        <v>1</v>
      </c>
      <c r="F195" s="22">
        <v>62166</v>
      </c>
      <c r="G195" s="22" t="s">
        <v>35</v>
      </c>
      <c r="H195" s="40" t="s">
        <v>3</v>
      </c>
      <c r="I195" s="47">
        <v>45411</v>
      </c>
      <c r="J195" s="54">
        <v>45776</v>
      </c>
      <c r="K195" s="42" t="s">
        <v>261</v>
      </c>
    </row>
    <row r="196" spans="3:11" x14ac:dyDescent="0.25">
      <c r="C196" s="44">
        <v>12</v>
      </c>
      <c r="D196" s="46" t="s">
        <v>33</v>
      </c>
      <c r="E196" s="22">
        <v>1</v>
      </c>
      <c r="F196" s="22">
        <v>33596</v>
      </c>
      <c r="G196" s="22" t="s">
        <v>36</v>
      </c>
      <c r="H196" s="40" t="s">
        <v>3</v>
      </c>
      <c r="I196" s="47">
        <v>45516</v>
      </c>
      <c r="J196" s="54">
        <v>45881</v>
      </c>
      <c r="K196" s="46" t="s">
        <v>262</v>
      </c>
    </row>
    <row r="197" spans="3:11" x14ac:dyDescent="0.25">
      <c r="C197" s="44">
        <v>12</v>
      </c>
      <c r="D197" s="46" t="s">
        <v>37</v>
      </c>
      <c r="E197" s="22">
        <v>1</v>
      </c>
      <c r="F197" s="22" t="s">
        <v>593</v>
      </c>
      <c r="G197" s="22" t="s">
        <v>24</v>
      </c>
      <c r="H197" s="40" t="s">
        <v>7</v>
      </c>
      <c r="I197" s="47">
        <v>45538</v>
      </c>
      <c r="J197" s="54">
        <v>46268</v>
      </c>
      <c r="K197" s="46" t="s">
        <v>125</v>
      </c>
    </row>
    <row r="198" spans="3:11" x14ac:dyDescent="0.25">
      <c r="C198" s="44">
        <v>12</v>
      </c>
      <c r="D198" s="46" t="s">
        <v>37</v>
      </c>
      <c r="E198" s="22">
        <v>1</v>
      </c>
      <c r="F198" s="22" t="s">
        <v>350</v>
      </c>
      <c r="G198" s="22" t="s">
        <v>24</v>
      </c>
      <c r="H198" s="40" t="s">
        <v>7</v>
      </c>
      <c r="I198" s="47">
        <v>45712</v>
      </c>
      <c r="J198" s="54">
        <v>46442</v>
      </c>
      <c r="K198" s="42" t="s">
        <v>351</v>
      </c>
    </row>
    <row r="199" spans="3:11" x14ac:dyDescent="0.25">
      <c r="C199" s="41">
        <v>12</v>
      </c>
      <c r="D199" s="46" t="s">
        <v>0</v>
      </c>
      <c r="E199" s="22">
        <v>1</v>
      </c>
      <c r="F199" s="22">
        <v>3706</v>
      </c>
      <c r="G199" s="22" t="s">
        <v>2</v>
      </c>
      <c r="H199" s="40" t="s">
        <v>3</v>
      </c>
      <c r="I199" s="47">
        <v>45491</v>
      </c>
      <c r="J199" s="80" t="s">
        <v>614</v>
      </c>
      <c r="K199" s="42" t="s">
        <v>568</v>
      </c>
    </row>
    <row r="200" spans="3:11" x14ac:dyDescent="0.25">
      <c r="C200" s="41">
        <v>12</v>
      </c>
      <c r="D200" s="46" t="s">
        <v>16</v>
      </c>
      <c r="E200" s="22">
        <v>1</v>
      </c>
      <c r="F200" s="22">
        <v>109</v>
      </c>
      <c r="G200" s="22" t="s">
        <v>6</v>
      </c>
      <c r="H200" s="40" t="s">
        <v>3</v>
      </c>
      <c r="I200" s="47">
        <v>45491</v>
      </c>
      <c r="J200" s="80" t="s">
        <v>614</v>
      </c>
      <c r="K200" s="42" t="s">
        <v>547</v>
      </c>
    </row>
    <row r="201" spans="3:11" s="21" customFormat="1" x14ac:dyDescent="0.25">
      <c r="C201" s="41">
        <v>12</v>
      </c>
      <c r="D201" s="46" t="s">
        <v>38</v>
      </c>
      <c r="E201" s="22">
        <v>5</v>
      </c>
      <c r="F201" s="22"/>
      <c r="G201" s="22" t="s">
        <v>72</v>
      </c>
      <c r="H201" s="40" t="s">
        <v>26</v>
      </c>
      <c r="I201" s="47">
        <v>43972</v>
      </c>
      <c r="J201" s="54">
        <v>45798</v>
      </c>
      <c r="K201" s="42"/>
    </row>
    <row r="202" spans="3:11" x14ac:dyDescent="0.25">
      <c r="C202" s="41">
        <v>12</v>
      </c>
      <c r="D202" s="46" t="s">
        <v>51</v>
      </c>
      <c r="E202" s="22">
        <v>5</v>
      </c>
      <c r="F202" s="22"/>
      <c r="G202" s="22" t="s">
        <v>88</v>
      </c>
      <c r="H202" s="40" t="s">
        <v>26</v>
      </c>
      <c r="I202" s="47">
        <v>43979</v>
      </c>
      <c r="J202" s="54">
        <v>45805</v>
      </c>
      <c r="K202" s="42"/>
    </row>
    <row r="203" spans="3:11" x14ac:dyDescent="0.25">
      <c r="C203" s="41">
        <v>12</v>
      </c>
      <c r="D203" s="46" t="s">
        <v>92</v>
      </c>
      <c r="E203" s="22">
        <v>1</v>
      </c>
      <c r="F203" s="22">
        <v>564001</v>
      </c>
      <c r="G203" s="22" t="s">
        <v>84</v>
      </c>
      <c r="H203" s="40" t="s">
        <v>17</v>
      </c>
      <c r="I203" s="67">
        <v>45632</v>
      </c>
      <c r="J203" s="68">
        <v>45997</v>
      </c>
      <c r="K203" s="42" t="s">
        <v>478</v>
      </c>
    </row>
    <row r="204" spans="3:11" x14ac:dyDescent="0.25">
      <c r="C204" s="41">
        <v>12</v>
      </c>
      <c r="D204" s="46" t="s">
        <v>93</v>
      </c>
      <c r="E204" s="22">
        <v>1</v>
      </c>
      <c r="F204" s="22">
        <v>564003</v>
      </c>
      <c r="G204" s="22" t="s">
        <v>84</v>
      </c>
      <c r="H204" s="40" t="s">
        <v>17</v>
      </c>
      <c r="I204" s="67">
        <v>45632</v>
      </c>
      <c r="J204" s="68">
        <v>45997</v>
      </c>
      <c r="K204" s="42" t="s">
        <v>477</v>
      </c>
    </row>
    <row r="205" spans="3:11" x14ac:dyDescent="0.25">
      <c r="C205" s="41">
        <v>12</v>
      </c>
      <c r="D205" s="46" t="s">
        <v>54</v>
      </c>
      <c r="E205" s="22">
        <v>1</v>
      </c>
      <c r="F205" s="22">
        <v>751108</v>
      </c>
      <c r="G205" s="22" t="s">
        <v>84</v>
      </c>
      <c r="H205" s="40" t="s">
        <v>17</v>
      </c>
      <c r="I205" s="67">
        <v>45632</v>
      </c>
      <c r="J205" s="68">
        <v>45997</v>
      </c>
      <c r="K205" s="42" t="s">
        <v>476</v>
      </c>
    </row>
    <row r="206" spans="3:11" x14ac:dyDescent="0.25">
      <c r="C206" s="41">
        <v>12</v>
      </c>
      <c r="D206" s="46" t="s">
        <v>15</v>
      </c>
      <c r="E206" s="22">
        <v>1</v>
      </c>
      <c r="F206" s="22">
        <v>10138</v>
      </c>
      <c r="G206" s="22" t="s">
        <v>94</v>
      </c>
      <c r="H206" s="40" t="s">
        <v>17</v>
      </c>
      <c r="I206" s="67">
        <v>45449</v>
      </c>
      <c r="J206" s="68">
        <v>45632</v>
      </c>
      <c r="K206" s="42" t="s">
        <v>569</v>
      </c>
    </row>
    <row r="207" spans="3:11" x14ac:dyDescent="0.25">
      <c r="C207" s="41">
        <v>12</v>
      </c>
      <c r="D207" s="46" t="s">
        <v>55</v>
      </c>
      <c r="E207" s="22">
        <v>1</v>
      </c>
      <c r="F207" s="22">
        <v>113501160</v>
      </c>
      <c r="G207" s="22" t="s">
        <v>461</v>
      </c>
      <c r="H207" s="40" t="s">
        <v>7</v>
      </c>
      <c r="I207" s="47">
        <v>45079</v>
      </c>
      <c r="J207" s="54">
        <v>45810</v>
      </c>
      <c r="K207" s="42" t="s">
        <v>462</v>
      </c>
    </row>
    <row r="208" spans="3:11" x14ac:dyDescent="0.25">
      <c r="C208" s="41">
        <v>12</v>
      </c>
      <c r="D208" s="46" t="s">
        <v>95</v>
      </c>
      <c r="E208" s="22">
        <v>1</v>
      </c>
      <c r="F208" s="25" t="s">
        <v>604</v>
      </c>
      <c r="G208" s="22" t="s">
        <v>463</v>
      </c>
      <c r="H208" s="40" t="s">
        <v>7</v>
      </c>
      <c r="I208" s="47">
        <v>45079</v>
      </c>
      <c r="J208" s="54">
        <v>45810</v>
      </c>
      <c r="K208" s="42" t="s">
        <v>464</v>
      </c>
    </row>
    <row r="209" spans="3:11" x14ac:dyDescent="0.25">
      <c r="C209" s="41">
        <v>12</v>
      </c>
      <c r="D209" s="46" t="s">
        <v>96</v>
      </c>
      <c r="E209" s="22">
        <v>1</v>
      </c>
      <c r="F209" s="25" t="s">
        <v>603</v>
      </c>
      <c r="G209" s="22" t="s">
        <v>465</v>
      </c>
      <c r="H209" s="40" t="s">
        <v>7</v>
      </c>
      <c r="I209" s="47">
        <v>45079</v>
      </c>
      <c r="J209" s="54">
        <v>45810</v>
      </c>
      <c r="K209" s="42" t="s">
        <v>466</v>
      </c>
    </row>
    <row r="210" spans="3:11" x14ac:dyDescent="0.25">
      <c r="C210" s="41">
        <v>12</v>
      </c>
      <c r="D210" s="46" t="s">
        <v>20</v>
      </c>
      <c r="E210" s="22">
        <v>5</v>
      </c>
      <c r="F210" s="22"/>
      <c r="G210" s="22" t="s">
        <v>10</v>
      </c>
      <c r="H210" s="40" t="s">
        <v>11</v>
      </c>
      <c r="I210" s="47">
        <v>45411</v>
      </c>
      <c r="J210" s="54">
        <v>46872</v>
      </c>
      <c r="K210" s="42"/>
    </row>
    <row r="211" spans="3:11" x14ac:dyDescent="0.25">
      <c r="C211" s="44">
        <v>13</v>
      </c>
      <c r="D211" s="46" t="s">
        <v>33</v>
      </c>
      <c r="E211" s="22">
        <v>1</v>
      </c>
      <c r="F211" s="22">
        <v>1315</v>
      </c>
      <c r="G211" s="22" t="s">
        <v>81</v>
      </c>
      <c r="H211" s="40" t="s">
        <v>3</v>
      </c>
      <c r="I211" s="47">
        <v>45411</v>
      </c>
      <c r="J211" s="54">
        <v>45776</v>
      </c>
      <c r="K211" s="46" t="s">
        <v>285</v>
      </c>
    </row>
    <row r="212" spans="3:11" x14ac:dyDescent="0.25">
      <c r="C212" s="41">
        <v>13</v>
      </c>
      <c r="D212" s="46" t="s">
        <v>33</v>
      </c>
      <c r="E212" s="22">
        <v>1</v>
      </c>
      <c r="F212" s="25" t="s">
        <v>287</v>
      </c>
      <c r="G212" s="22" t="s">
        <v>35</v>
      </c>
      <c r="H212" s="40" t="s">
        <v>3</v>
      </c>
      <c r="I212" s="47">
        <v>45411</v>
      </c>
      <c r="J212" s="54">
        <v>45776</v>
      </c>
      <c r="K212" s="42" t="s">
        <v>288</v>
      </c>
    </row>
    <row r="213" spans="3:11" x14ac:dyDescent="0.25">
      <c r="C213" s="44">
        <v>13</v>
      </c>
      <c r="D213" s="46" t="s">
        <v>33</v>
      </c>
      <c r="E213" s="22">
        <v>1</v>
      </c>
      <c r="F213" s="22">
        <v>59944</v>
      </c>
      <c r="G213" s="22" t="s">
        <v>36</v>
      </c>
      <c r="H213" s="40" t="s">
        <v>3</v>
      </c>
      <c r="I213" s="47">
        <v>45411</v>
      </c>
      <c r="J213" s="54">
        <v>45776</v>
      </c>
      <c r="K213" s="46" t="s">
        <v>286</v>
      </c>
    </row>
    <row r="214" spans="3:11" x14ac:dyDescent="0.25">
      <c r="C214" s="41">
        <v>13</v>
      </c>
      <c r="D214" s="46" t="s">
        <v>37</v>
      </c>
      <c r="E214" s="22">
        <v>1</v>
      </c>
      <c r="F214" s="22" t="s">
        <v>97</v>
      </c>
      <c r="G214" s="22" t="s">
        <v>24</v>
      </c>
      <c r="H214" s="40" t="s">
        <v>7</v>
      </c>
      <c r="I214" s="47">
        <v>45063</v>
      </c>
      <c r="J214" s="54">
        <v>45794</v>
      </c>
      <c r="K214" s="45"/>
    </row>
    <row r="215" spans="3:11" x14ac:dyDescent="0.25">
      <c r="C215" s="41">
        <v>13</v>
      </c>
      <c r="D215" s="46" t="s">
        <v>37</v>
      </c>
      <c r="E215" s="22">
        <v>1</v>
      </c>
      <c r="F215" s="22" t="s">
        <v>294</v>
      </c>
      <c r="G215" s="22" t="s">
        <v>24</v>
      </c>
      <c r="H215" s="40" t="s">
        <v>7</v>
      </c>
      <c r="I215" s="47">
        <v>45491</v>
      </c>
      <c r="J215" s="54">
        <v>46221</v>
      </c>
      <c r="K215" s="45"/>
    </row>
    <row r="216" spans="3:11" s="21" customFormat="1" x14ac:dyDescent="0.25">
      <c r="C216" s="41">
        <v>13</v>
      </c>
      <c r="D216" s="46" t="s">
        <v>0</v>
      </c>
      <c r="E216" s="22">
        <v>1</v>
      </c>
      <c r="F216" s="22">
        <v>2401</v>
      </c>
      <c r="G216" s="22" t="s">
        <v>2</v>
      </c>
      <c r="H216" s="40" t="s">
        <v>3</v>
      </c>
      <c r="I216" s="47">
        <v>45491</v>
      </c>
      <c r="J216" s="80" t="s">
        <v>614</v>
      </c>
      <c r="K216" s="42" t="s">
        <v>295</v>
      </c>
    </row>
    <row r="217" spans="3:11" x14ac:dyDescent="0.25">
      <c r="C217" s="41">
        <v>13</v>
      </c>
      <c r="D217" s="46" t="s">
        <v>16</v>
      </c>
      <c r="E217" s="22">
        <v>1</v>
      </c>
      <c r="F217" s="22">
        <v>143</v>
      </c>
      <c r="G217" s="22" t="s">
        <v>6</v>
      </c>
      <c r="H217" s="40" t="s">
        <v>3</v>
      </c>
      <c r="I217" s="47">
        <v>45491</v>
      </c>
      <c r="J217" s="80" t="s">
        <v>614</v>
      </c>
      <c r="K217" s="42" t="s">
        <v>550</v>
      </c>
    </row>
    <row r="218" spans="3:11" s="21" customFormat="1" x14ac:dyDescent="0.25">
      <c r="C218" s="41">
        <v>13</v>
      </c>
      <c r="D218" s="46" t="s">
        <v>38</v>
      </c>
      <c r="E218" s="22">
        <v>5</v>
      </c>
      <c r="F218" s="22"/>
      <c r="G218" s="22" t="s">
        <v>72</v>
      </c>
      <c r="H218" s="40" t="s">
        <v>26</v>
      </c>
      <c r="I218" s="47">
        <v>44055</v>
      </c>
      <c r="J218" s="54">
        <v>45881</v>
      </c>
      <c r="K218" s="42"/>
    </row>
    <row r="219" spans="3:11" s="21" customFormat="1" x14ac:dyDescent="0.25">
      <c r="C219" s="41">
        <v>13</v>
      </c>
      <c r="D219" s="46" t="s">
        <v>51</v>
      </c>
      <c r="E219" s="22">
        <v>5</v>
      </c>
      <c r="F219" s="22"/>
      <c r="G219" s="22" t="s">
        <v>88</v>
      </c>
      <c r="H219" s="40" t="s">
        <v>26</v>
      </c>
      <c r="I219" s="47">
        <v>44057</v>
      </c>
      <c r="J219" s="54">
        <v>45881</v>
      </c>
      <c r="K219" s="42"/>
    </row>
    <row r="220" spans="3:11" x14ac:dyDescent="0.25">
      <c r="C220" s="41">
        <v>13</v>
      </c>
      <c r="D220" s="46" t="s">
        <v>53</v>
      </c>
      <c r="E220" s="22">
        <v>1</v>
      </c>
      <c r="F220" s="22">
        <v>564014</v>
      </c>
      <c r="G220" s="22" t="s">
        <v>84</v>
      </c>
      <c r="H220" s="40" t="s">
        <v>17</v>
      </c>
      <c r="I220" s="67">
        <v>45632</v>
      </c>
      <c r="J220" s="68">
        <v>45997</v>
      </c>
      <c r="K220" s="42" t="s">
        <v>475</v>
      </c>
    </row>
    <row r="221" spans="3:11" x14ac:dyDescent="0.25">
      <c r="C221" s="41">
        <v>13</v>
      </c>
      <c r="D221" s="46" t="s">
        <v>53</v>
      </c>
      <c r="E221" s="22">
        <v>1</v>
      </c>
      <c r="F221" s="22">
        <v>564013</v>
      </c>
      <c r="G221" s="22" t="s">
        <v>84</v>
      </c>
      <c r="H221" s="40" t="s">
        <v>17</v>
      </c>
      <c r="I221" s="67">
        <v>45632</v>
      </c>
      <c r="J221" s="68">
        <v>45997</v>
      </c>
      <c r="K221" s="42" t="s">
        <v>474</v>
      </c>
    </row>
    <row r="222" spans="3:11" x14ac:dyDescent="0.25">
      <c r="C222" s="41">
        <v>13</v>
      </c>
      <c r="D222" s="46" t="s">
        <v>53</v>
      </c>
      <c r="E222" s="22">
        <v>1</v>
      </c>
      <c r="F222" s="22">
        <v>564011</v>
      </c>
      <c r="G222" s="22" t="s">
        <v>84</v>
      </c>
      <c r="H222" s="40" t="s">
        <v>17</v>
      </c>
      <c r="I222" s="67">
        <v>45632</v>
      </c>
      <c r="J222" s="68">
        <v>45997</v>
      </c>
      <c r="K222" s="42" t="s">
        <v>473</v>
      </c>
    </row>
    <row r="223" spans="3:11" x14ac:dyDescent="0.25">
      <c r="C223" s="41">
        <v>13</v>
      </c>
      <c r="D223" s="46" t="s">
        <v>624</v>
      </c>
      <c r="E223" s="22">
        <v>1</v>
      </c>
      <c r="F223" s="22">
        <v>953966</v>
      </c>
      <c r="G223" s="22" t="s">
        <v>84</v>
      </c>
      <c r="H223" s="40" t="s">
        <v>17</v>
      </c>
      <c r="I223" s="67">
        <v>45632</v>
      </c>
      <c r="J223" s="68">
        <v>45997</v>
      </c>
      <c r="K223" s="42" t="s">
        <v>472</v>
      </c>
    </row>
    <row r="224" spans="3:11" x14ac:dyDescent="0.25">
      <c r="C224" s="41">
        <v>13</v>
      </c>
      <c r="D224" s="46" t="s">
        <v>9</v>
      </c>
      <c r="E224" s="22">
        <v>1</v>
      </c>
      <c r="F224" s="22">
        <v>152497</v>
      </c>
      <c r="G224" s="22" t="s">
        <v>255</v>
      </c>
      <c r="H224" s="40" t="s">
        <v>115</v>
      </c>
      <c r="I224" s="47">
        <v>45411</v>
      </c>
      <c r="J224" s="54">
        <v>46872</v>
      </c>
      <c r="K224" s="42" t="s">
        <v>289</v>
      </c>
    </row>
    <row r="225" spans="3:11" x14ac:dyDescent="0.25">
      <c r="C225" s="41">
        <v>13</v>
      </c>
      <c r="D225" s="46" t="s">
        <v>9</v>
      </c>
      <c r="E225" s="22">
        <v>1</v>
      </c>
      <c r="F225" s="22">
        <v>152479</v>
      </c>
      <c r="G225" s="22" t="s">
        <v>255</v>
      </c>
      <c r="H225" s="40" t="s">
        <v>115</v>
      </c>
      <c r="I225" s="47">
        <v>45411</v>
      </c>
      <c r="J225" s="54">
        <v>46872</v>
      </c>
      <c r="K225" s="42" t="s">
        <v>290</v>
      </c>
    </row>
    <row r="226" spans="3:11" x14ac:dyDescent="0.25">
      <c r="C226" s="41">
        <v>13</v>
      </c>
      <c r="D226" s="46" t="s">
        <v>9</v>
      </c>
      <c r="E226" s="22">
        <v>1</v>
      </c>
      <c r="F226" s="22">
        <v>152535</v>
      </c>
      <c r="G226" s="22" t="s">
        <v>255</v>
      </c>
      <c r="H226" s="40" t="s">
        <v>115</v>
      </c>
      <c r="I226" s="47">
        <v>45411</v>
      </c>
      <c r="J226" s="54">
        <v>46872</v>
      </c>
      <c r="K226" s="42" t="s">
        <v>291</v>
      </c>
    </row>
    <row r="227" spans="3:11" x14ac:dyDescent="0.25">
      <c r="C227" s="41">
        <v>13</v>
      </c>
      <c r="D227" s="46" t="s">
        <v>9</v>
      </c>
      <c r="E227" s="22">
        <v>1</v>
      </c>
      <c r="F227" s="22">
        <v>152500</v>
      </c>
      <c r="G227" s="22" t="s">
        <v>255</v>
      </c>
      <c r="H227" s="40" t="s">
        <v>115</v>
      </c>
      <c r="I227" s="47">
        <v>45411</v>
      </c>
      <c r="J227" s="54">
        <v>46872</v>
      </c>
      <c r="K227" s="42" t="s">
        <v>292</v>
      </c>
    </row>
    <row r="228" spans="3:11" x14ac:dyDescent="0.25">
      <c r="C228" s="41">
        <v>13</v>
      </c>
      <c r="D228" s="46" t="s">
        <v>9</v>
      </c>
      <c r="E228" s="22">
        <v>1</v>
      </c>
      <c r="F228" s="22">
        <v>152468</v>
      </c>
      <c r="G228" s="22" t="s">
        <v>255</v>
      </c>
      <c r="H228" s="40" t="s">
        <v>115</v>
      </c>
      <c r="I228" s="47">
        <v>45411</v>
      </c>
      <c r="J228" s="54">
        <v>46872</v>
      </c>
      <c r="K228" s="42" t="s">
        <v>293</v>
      </c>
    </row>
    <row r="229" spans="3:11" x14ac:dyDescent="0.25">
      <c r="C229" s="41">
        <v>14</v>
      </c>
      <c r="D229" s="46" t="s">
        <v>33</v>
      </c>
      <c r="E229" s="22">
        <v>1</v>
      </c>
      <c r="F229" s="22">
        <v>20941</v>
      </c>
      <c r="G229" s="22" t="s">
        <v>81</v>
      </c>
      <c r="H229" s="40" t="s">
        <v>3</v>
      </c>
      <c r="I229" s="47">
        <v>45411</v>
      </c>
      <c r="J229" s="54">
        <v>45776</v>
      </c>
      <c r="K229" s="50" t="s">
        <v>299</v>
      </c>
    </row>
    <row r="230" spans="3:11" x14ac:dyDescent="0.25">
      <c r="C230" s="41">
        <v>14</v>
      </c>
      <c r="D230" s="46" t="s">
        <v>33</v>
      </c>
      <c r="E230" s="22">
        <v>1</v>
      </c>
      <c r="F230" s="22">
        <v>53967</v>
      </c>
      <c r="G230" s="22" t="s">
        <v>35</v>
      </c>
      <c r="H230" s="40" t="s">
        <v>3</v>
      </c>
      <c r="I230" s="47">
        <v>45411</v>
      </c>
      <c r="J230" s="54">
        <v>45776</v>
      </c>
      <c r="K230" s="50" t="s">
        <v>300</v>
      </c>
    </row>
    <row r="231" spans="3:11" x14ac:dyDescent="0.25">
      <c r="C231" s="41">
        <v>14</v>
      </c>
      <c r="D231" s="46" t="s">
        <v>33</v>
      </c>
      <c r="E231" s="22">
        <v>1</v>
      </c>
      <c r="F231" s="22">
        <v>30053</v>
      </c>
      <c r="G231" s="22" t="s">
        <v>36</v>
      </c>
      <c r="H231" s="40" t="s">
        <v>3</v>
      </c>
      <c r="I231" s="47">
        <v>45411</v>
      </c>
      <c r="J231" s="54">
        <v>45776</v>
      </c>
      <c r="K231" s="50" t="s">
        <v>301</v>
      </c>
    </row>
    <row r="232" spans="3:11" x14ac:dyDescent="0.25">
      <c r="C232" s="44">
        <v>14</v>
      </c>
      <c r="D232" s="46" t="s">
        <v>37</v>
      </c>
      <c r="E232" s="22">
        <v>1</v>
      </c>
      <c r="F232" s="22" t="s">
        <v>98</v>
      </c>
      <c r="G232" s="22" t="s">
        <v>24</v>
      </c>
      <c r="H232" s="40" t="s">
        <v>7</v>
      </c>
      <c r="I232" s="47">
        <v>45264</v>
      </c>
      <c r="J232" s="54">
        <v>45995</v>
      </c>
      <c r="K232" s="42" t="s">
        <v>130</v>
      </c>
    </row>
    <row r="233" spans="3:11" x14ac:dyDescent="0.25">
      <c r="C233" s="44">
        <v>14</v>
      </c>
      <c r="D233" s="46" t="s">
        <v>599</v>
      </c>
      <c r="E233" s="22">
        <v>1</v>
      </c>
      <c r="F233" s="22" t="s">
        <v>600</v>
      </c>
      <c r="G233" s="22" t="s">
        <v>24</v>
      </c>
      <c r="H233" s="40" t="s">
        <v>7</v>
      </c>
      <c r="I233" s="47">
        <v>45264</v>
      </c>
      <c r="J233" s="54">
        <v>45995</v>
      </c>
      <c r="K233" s="42"/>
    </row>
    <row r="234" spans="3:11" x14ac:dyDescent="0.25">
      <c r="C234" s="44">
        <v>14</v>
      </c>
      <c r="D234" s="46" t="s">
        <v>37</v>
      </c>
      <c r="E234" s="22">
        <v>1</v>
      </c>
      <c r="F234" s="22" t="s">
        <v>601</v>
      </c>
      <c r="G234" s="22" t="s">
        <v>24</v>
      </c>
      <c r="H234" s="40" t="s">
        <v>7</v>
      </c>
      <c r="I234" s="47">
        <v>45063</v>
      </c>
      <c r="J234" s="54">
        <v>45794</v>
      </c>
      <c r="K234" s="46" t="s">
        <v>130</v>
      </c>
    </row>
    <row r="235" spans="3:11" x14ac:dyDescent="0.25">
      <c r="C235" s="41">
        <v>14</v>
      </c>
      <c r="D235" s="46" t="s">
        <v>0</v>
      </c>
      <c r="E235" s="22">
        <v>1</v>
      </c>
      <c r="F235" s="22">
        <v>1390</v>
      </c>
      <c r="G235" s="22" t="s">
        <v>2</v>
      </c>
      <c r="H235" s="40" t="s">
        <v>3</v>
      </c>
      <c r="I235" s="47">
        <v>45491</v>
      </c>
      <c r="J235" s="80" t="s">
        <v>614</v>
      </c>
      <c r="K235" s="46" t="s">
        <v>559</v>
      </c>
    </row>
    <row r="236" spans="3:11" x14ac:dyDescent="0.25">
      <c r="C236" s="41">
        <v>14</v>
      </c>
      <c r="D236" s="46" t="s">
        <v>16</v>
      </c>
      <c r="E236" s="22">
        <v>1</v>
      </c>
      <c r="F236" s="22">
        <v>99</v>
      </c>
      <c r="G236" s="22" t="s">
        <v>6</v>
      </c>
      <c r="H236" s="40" t="s">
        <v>3</v>
      </c>
      <c r="I236" s="47">
        <v>45491</v>
      </c>
      <c r="J236" s="80" t="s">
        <v>614</v>
      </c>
      <c r="K236" s="42" t="s">
        <v>541</v>
      </c>
    </row>
    <row r="237" spans="3:11" x14ac:dyDescent="0.25">
      <c r="C237" s="41">
        <v>14</v>
      </c>
      <c r="D237" s="46" t="s">
        <v>38</v>
      </c>
      <c r="E237" s="22">
        <v>5</v>
      </c>
      <c r="F237" s="22"/>
      <c r="G237" s="22" t="s">
        <v>72</v>
      </c>
      <c r="H237" s="40" t="s">
        <v>26</v>
      </c>
      <c r="I237" s="47">
        <v>44077</v>
      </c>
      <c r="J237" s="54">
        <v>45903</v>
      </c>
      <c r="K237" s="42"/>
    </row>
    <row r="238" spans="3:11" x14ac:dyDescent="0.25">
      <c r="C238" s="41">
        <v>14</v>
      </c>
      <c r="D238" s="46" t="s">
        <v>51</v>
      </c>
      <c r="E238" s="22">
        <v>5</v>
      </c>
      <c r="F238" s="22"/>
      <c r="G238" s="22" t="s">
        <v>88</v>
      </c>
      <c r="H238" s="40" t="s">
        <v>26</v>
      </c>
      <c r="I238" s="47">
        <v>44079</v>
      </c>
      <c r="J238" s="54">
        <v>45905</v>
      </c>
      <c r="K238" s="42"/>
    </row>
    <row r="239" spans="3:11" s="21" customFormat="1" x14ac:dyDescent="0.25">
      <c r="C239" s="41">
        <v>14</v>
      </c>
      <c r="D239" s="46" t="s">
        <v>628</v>
      </c>
      <c r="E239" s="22">
        <v>1</v>
      </c>
      <c r="F239" s="22" t="s">
        <v>625</v>
      </c>
      <c r="G239" s="22" t="s">
        <v>84</v>
      </c>
      <c r="H239" s="40" t="s">
        <v>17</v>
      </c>
      <c r="I239" s="67">
        <v>45632</v>
      </c>
      <c r="J239" s="68">
        <v>45997</v>
      </c>
      <c r="K239" s="42" t="s">
        <v>484</v>
      </c>
    </row>
    <row r="240" spans="3:11" s="21" customFormat="1" x14ac:dyDescent="0.25">
      <c r="C240" s="41">
        <v>14</v>
      </c>
      <c r="D240" s="46" t="s">
        <v>628</v>
      </c>
      <c r="E240" s="22">
        <v>1</v>
      </c>
      <c r="F240" s="22" t="s">
        <v>626</v>
      </c>
      <c r="G240" s="22" t="s">
        <v>84</v>
      </c>
      <c r="H240" s="40" t="s">
        <v>17</v>
      </c>
      <c r="I240" s="67">
        <v>45632</v>
      </c>
      <c r="J240" s="68">
        <v>45997</v>
      </c>
      <c r="K240" s="42" t="s">
        <v>483</v>
      </c>
    </row>
    <row r="241" spans="3:11" x14ac:dyDescent="0.25">
      <c r="C241" s="41">
        <v>14</v>
      </c>
      <c r="D241" s="46" t="s">
        <v>629</v>
      </c>
      <c r="E241" s="22">
        <v>1</v>
      </c>
      <c r="F241" s="22" t="s">
        <v>627</v>
      </c>
      <c r="G241" s="22" t="s">
        <v>8</v>
      </c>
      <c r="H241" s="40" t="s">
        <v>17</v>
      </c>
      <c r="I241" s="67">
        <v>45632</v>
      </c>
      <c r="J241" s="68">
        <v>45997</v>
      </c>
      <c r="K241" s="42" t="s">
        <v>482</v>
      </c>
    </row>
    <row r="242" spans="3:11" x14ac:dyDescent="0.25">
      <c r="C242" s="41">
        <v>14</v>
      </c>
      <c r="D242" s="46" t="s">
        <v>20</v>
      </c>
      <c r="E242" s="22">
        <v>4</v>
      </c>
      <c r="F242" s="22"/>
      <c r="G242" s="22" t="s">
        <v>10</v>
      </c>
      <c r="H242" s="40" t="s">
        <v>11</v>
      </c>
      <c r="I242" s="47">
        <v>45411</v>
      </c>
      <c r="J242" s="54">
        <v>46872</v>
      </c>
      <c r="K242" s="42"/>
    </row>
    <row r="243" spans="3:11" x14ac:dyDescent="0.25">
      <c r="C243" s="44">
        <v>15</v>
      </c>
      <c r="D243" s="46" t="s">
        <v>33</v>
      </c>
      <c r="E243" s="22">
        <v>1</v>
      </c>
      <c r="F243" s="22">
        <v>5001</v>
      </c>
      <c r="G243" s="22" t="s">
        <v>81</v>
      </c>
      <c r="H243" s="40" t="s">
        <v>3</v>
      </c>
      <c r="I243" s="47">
        <v>45411</v>
      </c>
      <c r="J243" s="54">
        <v>45776</v>
      </c>
      <c r="K243" s="46" t="s">
        <v>351</v>
      </c>
    </row>
    <row r="244" spans="3:11" x14ac:dyDescent="0.25">
      <c r="C244" s="44">
        <v>15</v>
      </c>
      <c r="D244" s="46" t="s">
        <v>33</v>
      </c>
      <c r="E244" s="22">
        <v>1</v>
      </c>
      <c r="F244" s="22">
        <v>72489</v>
      </c>
      <c r="G244" s="22" t="s">
        <v>35</v>
      </c>
      <c r="H244" s="40" t="s">
        <v>3</v>
      </c>
      <c r="I244" s="47">
        <v>45411</v>
      </c>
      <c r="J244" s="54">
        <v>45776</v>
      </c>
      <c r="K244" s="42" t="s">
        <v>354</v>
      </c>
    </row>
    <row r="245" spans="3:11" x14ac:dyDescent="0.25">
      <c r="C245" s="44">
        <v>15</v>
      </c>
      <c r="D245" s="46" t="s">
        <v>33</v>
      </c>
      <c r="E245" s="22">
        <v>1</v>
      </c>
      <c r="F245" s="22">
        <v>51434</v>
      </c>
      <c r="G245" s="22" t="s">
        <v>36</v>
      </c>
      <c r="H245" s="40" t="s">
        <v>3</v>
      </c>
      <c r="I245" s="47">
        <v>45411</v>
      </c>
      <c r="J245" s="54">
        <v>45776</v>
      </c>
      <c r="K245" s="42" t="s">
        <v>355</v>
      </c>
    </row>
    <row r="246" spans="3:11" x14ac:dyDescent="0.25">
      <c r="C246" s="44">
        <v>15</v>
      </c>
      <c r="D246" s="46" t="s">
        <v>37</v>
      </c>
      <c r="E246" s="22">
        <v>1</v>
      </c>
      <c r="F246" s="22" t="s">
        <v>25</v>
      </c>
      <c r="G246" s="22" t="s">
        <v>24</v>
      </c>
      <c r="H246" s="40" t="s">
        <v>7</v>
      </c>
      <c r="I246" s="47">
        <v>45491</v>
      </c>
      <c r="J246" s="80" t="s">
        <v>613</v>
      </c>
      <c r="K246" s="46" t="s">
        <v>467</v>
      </c>
    </row>
    <row r="247" spans="3:11" x14ac:dyDescent="0.25">
      <c r="C247" s="44">
        <v>15</v>
      </c>
      <c r="D247" s="46" t="s">
        <v>37</v>
      </c>
      <c r="E247" s="22">
        <v>1</v>
      </c>
      <c r="F247" s="22" t="s">
        <v>99</v>
      </c>
      <c r="G247" s="22" t="s">
        <v>24</v>
      </c>
      <c r="H247" s="40" t="s">
        <v>7</v>
      </c>
      <c r="I247" s="47">
        <v>45063</v>
      </c>
      <c r="J247" s="54">
        <v>45794</v>
      </c>
      <c r="K247" s="46" t="s">
        <v>468</v>
      </c>
    </row>
    <row r="248" spans="3:11" x14ac:dyDescent="0.25">
      <c r="C248" s="41">
        <v>15</v>
      </c>
      <c r="D248" s="46" t="s">
        <v>0</v>
      </c>
      <c r="E248" s="22">
        <v>1</v>
      </c>
      <c r="F248" s="22">
        <v>2091</v>
      </c>
      <c r="G248" s="22" t="s">
        <v>2</v>
      </c>
      <c r="H248" s="40" t="s">
        <v>3</v>
      </c>
      <c r="I248" s="47">
        <v>45491</v>
      </c>
      <c r="J248" s="80" t="s">
        <v>614</v>
      </c>
      <c r="K248" s="46" t="s">
        <v>558</v>
      </c>
    </row>
    <row r="249" spans="3:11" x14ac:dyDescent="0.25">
      <c r="C249" s="41">
        <v>15</v>
      </c>
      <c r="D249" s="46" t="s">
        <v>12</v>
      </c>
      <c r="E249" s="22">
        <v>1</v>
      </c>
      <c r="F249" s="22">
        <v>46</v>
      </c>
      <c r="G249" s="22" t="s">
        <v>6</v>
      </c>
      <c r="H249" s="40" t="s">
        <v>3</v>
      </c>
      <c r="I249" s="47">
        <v>45491</v>
      </c>
      <c r="J249" s="80" t="s">
        <v>614</v>
      </c>
      <c r="K249" s="42" t="s">
        <v>548</v>
      </c>
    </row>
    <row r="250" spans="3:11" x14ac:dyDescent="0.25">
      <c r="C250" s="41">
        <v>15</v>
      </c>
      <c r="D250" s="46" t="s">
        <v>38</v>
      </c>
      <c r="E250" s="22">
        <v>5</v>
      </c>
      <c r="F250" s="22"/>
      <c r="G250" s="22" t="s">
        <v>72</v>
      </c>
      <c r="H250" s="40" t="s">
        <v>26</v>
      </c>
      <c r="I250" s="47">
        <v>44381</v>
      </c>
      <c r="J250" s="54">
        <v>46207</v>
      </c>
      <c r="K250" s="46"/>
    </row>
    <row r="251" spans="3:11" x14ac:dyDescent="0.25">
      <c r="C251" s="41">
        <v>15</v>
      </c>
      <c r="D251" s="46" t="s">
        <v>51</v>
      </c>
      <c r="E251" s="22">
        <v>5</v>
      </c>
      <c r="F251" s="22"/>
      <c r="G251" s="22" t="s">
        <v>88</v>
      </c>
      <c r="H251" s="40" t="s">
        <v>26</v>
      </c>
      <c r="I251" s="47">
        <v>44388</v>
      </c>
      <c r="J251" s="54">
        <v>46214</v>
      </c>
      <c r="K251" s="46"/>
    </row>
    <row r="252" spans="3:11" s="21" customFormat="1" x14ac:dyDescent="0.25">
      <c r="C252" s="41">
        <v>15</v>
      </c>
      <c r="D252" s="46" t="s">
        <v>100</v>
      </c>
      <c r="E252" s="22">
        <v>1</v>
      </c>
      <c r="F252" s="22" t="s">
        <v>102</v>
      </c>
      <c r="G252" s="22" t="s">
        <v>8</v>
      </c>
      <c r="H252" s="40" t="s">
        <v>17</v>
      </c>
      <c r="I252" s="67">
        <v>45632</v>
      </c>
      <c r="J252" s="68">
        <v>45997</v>
      </c>
      <c r="K252" s="42" t="s">
        <v>487</v>
      </c>
    </row>
    <row r="253" spans="3:11" s="21" customFormat="1" x14ac:dyDescent="0.25">
      <c r="C253" s="41">
        <v>15</v>
      </c>
      <c r="D253" s="46" t="s">
        <v>100</v>
      </c>
      <c r="E253" s="22">
        <v>1</v>
      </c>
      <c r="F253" s="22" t="s">
        <v>103</v>
      </c>
      <c r="G253" s="22" t="s">
        <v>8</v>
      </c>
      <c r="H253" s="40" t="s">
        <v>17</v>
      </c>
      <c r="I253" s="67">
        <v>45632</v>
      </c>
      <c r="J253" s="68">
        <v>45997</v>
      </c>
      <c r="K253" s="42" t="s">
        <v>486</v>
      </c>
    </row>
    <row r="254" spans="3:11" x14ac:dyDescent="0.25">
      <c r="C254" s="41">
        <v>15</v>
      </c>
      <c r="D254" s="46" t="s">
        <v>101</v>
      </c>
      <c r="E254" s="22">
        <v>1</v>
      </c>
      <c r="F254" s="22" t="s">
        <v>137</v>
      </c>
      <c r="G254" s="22" t="s">
        <v>8</v>
      </c>
      <c r="H254" s="40" t="s">
        <v>17</v>
      </c>
      <c r="I254" s="67">
        <v>45632</v>
      </c>
      <c r="J254" s="68">
        <v>45997</v>
      </c>
      <c r="K254" s="42" t="s">
        <v>485</v>
      </c>
    </row>
    <row r="255" spans="3:11" x14ac:dyDescent="0.25">
      <c r="C255" s="41">
        <v>15</v>
      </c>
      <c r="D255" s="46" t="s">
        <v>20</v>
      </c>
      <c r="E255" s="22">
        <v>5</v>
      </c>
      <c r="F255" s="22"/>
      <c r="G255" s="22" t="s">
        <v>10</v>
      </c>
      <c r="H255" s="40" t="s">
        <v>11</v>
      </c>
      <c r="I255" s="47">
        <v>45411</v>
      </c>
      <c r="J255" s="54">
        <v>46872</v>
      </c>
      <c r="K255" s="42"/>
    </row>
    <row r="256" spans="3:11" x14ac:dyDescent="0.25">
      <c r="C256" s="41">
        <v>16</v>
      </c>
      <c r="D256" s="46" t="s">
        <v>33</v>
      </c>
      <c r="E256" s="22">
        <v>1</v>
      </c>
      <c r="F256" s="22">
        <v>32321</v>
      </c>
      <c r="G256" s="22" t="s">
        <v>81</v>
      </c>
      <c r="H256" s="40" t="s">
        <v>3</v>
      </c>
      <c r="I256" s="47">
        <v>45411</v>
      </c>
      <c r="J256" s="54">
        <v>45776</v>
      </c>
      <c r="K256" s="42" t="s">
        <v>318</v>
      </c>
    </row>
    <row r="257" spans="3:11" x14ac:dyDescent="0.25">
      <c r="C257" s="41">
        <v>16</v>
      </c>
      <c r="D257" s="46" t="s">
        <v>33</v>
      </c>
      <c r="E257" s="22">
        <v>1</v>
      </c>
      <c r="F257" s="22">
        <v>72431</v>
      </c>
      <c r="G257" s="22" t="s">
        <v>35</v>
      </c>
      <c r="H257" s="40" t="s">
        <v>3</v>
      </c>
      <c r="I257" s="47">
        <v>45411</v>
      </c>
      <c r="J257" s="54">
        <v>45776</v>
      </c>
      <c r="K257" s="42" t="s">
        <v>319</v>
      </c>
    </row>
    <row r="258" spans="3:11" x14ac:dyDescent="0.25">
      <c r="C258" s="41">
        <v>16</v>
      </c>
      <c r="D258" s="46" t="s">
        <v>33</v>
      </c>
      <c r="E258" s="22">
        <v>1</v>
      </c>
      <c r="F258" s="22">
        <v>30051</v>
      </c>
      <c r="G258" s="22" t="s">
        <v>36</v>
      </c>
      <c r="H258" s="40" t="s">
        <v>3</v>
      </c>
      <c r="I258" s="47">
        <v>45411</v>
      </c>
      <c r="J258" s="54">
        <v>45776</v>
      </c>
      <c r="K258" s="42" t="s">
        <v>320</v>
      </c>
    </row>
    <row r="259" spans="3:11" x14ac:dyDescent="0.25">
      <c r="C259" s="44">
        <v>16</v>
      </c>
      <c r="D259" s="46" t="s">
        <v>37</v>
      </c>
      <c r="E259" s="22">
        <v>1</v>
      </c>
      <c r="F259" s="22" t="s">
        <v>27</v>
      </c>
      <c r="G259" s="22" t="s">
        <v>24</v>
      </c>
      <c r="H259" s="40" t="s">
        <v>7</v>
      </c>
      <c r="I259" s="47">
        <v>45264</v>
      </c>
      <c r="J259" s="54">
        <v>45995</v>
      </c>
      <c r="K259" s="42" t="s">
        <v>130</v>
      </c>
    </row>
    <row r="260" spans="3:11" x14ac:dyDescent="0.25">
      <c r="C260" s="44">
        <v>16</v>
      </c>
      <c r="D260" s="46" t="s">
        <v>37</v>
      </c>
      <c r="E260" s="22">
        <v>1</v>
      </c>
      <c r="F260" s="22" t="s">
        <v>104</v>
      </c>
      <c r="G260" s="22" t="s">
        <v>24</v>
      </c>
      <c r="H260" s="40" t="s">
        <v>7</v>
      </c>
      <c r="I260" s="47">
        <v>45491</v>
      </c>
      <c r="J260" s="54">
        <v>46221</v>
      </c>
      <c r="K260" s="46" t="s">
        <v>538</v>
      </c>
    </row>
    <row r="261" spans="3:11" x14ac:dyDescent="0.25">
      <c r="C261" s="41">
        <v>16</v>
      </c>
      <c r="D261" s="46" t="s">
        <v>0</v>
      </c>
      <c r="E261" s="22">
        <v>1</v>
      </c>
      <c r="F261" s="22">
        <v>2777</v>
      </c>
      <c r="G261" s="22" t="s">
        <v>2</v>
      </c>
      <c r="H261" s="40" t="s">
        <v>3</v>
      </c>
      <c r="I261" s="47">
        <v>45491</v>
      </c>
      <c r="J261" s="80" t="s">
        <v>614</v>
      </c>
      <c r="K261" s="42" t="s">
        <v>557</v>
      </c>
    </row>
    <row r="262" spans="3:11" x14ac:dyDescent="0.25">
      <c r="C262" s="41">
        <v>16</v>
      </c>
      <c r="D262" s="46" t="s">
        <v>12</v>
      </c>
      <c r="E262" s="22">
        <v>1</v>
      </c>
      <c r="F262" s="25" t="s">
        <v>105</v>
      </c>
      <c r="G262" s="22" t="s">
        <v>6</v>
      </c>
      <c r="H262" s="40" t="s">
        <v>3</v>
      </c>
      <c r="I262" s="47">
        <v>45491</v>
      </c>
      <c r="J262" s="80" t="s">
        <v>614</v>
      </c>
      <c r="K262" s="42" t="s">
        <v>546</v>
      </c>
    </row>
    <row r="263" spans="3:11" s="21" customFormat="1" x14ac:dyDescent="0.25">
      <c r="C263" s="41">
        <v>16</v>
      </c>
      <c r="D263" s="46" t="s">
        <v>38</v>
      </c>
      <c r="E263" s="22">
        <v>4</v>
      </c>
      <c r="F263" s="22"/>
      <c r="G263" s="22" t="s">
        <v>72</v>
      </c>
      <c r="H263" s="40" t="s">
        <v>26</v>
      </c>
      <c r="I263" s="47">
        <v>44349</v>
      </c>
      <c r="J263" s="54">
        <v>46175</v>
      </c>
      <c r="K263" s="46"/>
    </row>
    <row r="264" spans="3:11" x14ac:dyDescent="0.25">
      <c r="C264" s="41">
        <v>16</v>
      </c>
      <c r="D264" s="46" t="s">
        <v>39</v>
      </c>
      <c r="E264" s="22">
        <v>4</v>
      </c>
      <c r="F264" s="22"/>
      <c r="G264" s="22" t="s">
        <v>88</v>
      </c>
      <c r="H264" s="40" t="s">
        <v>26</v>
      </c>
      <c r="I264" s="47">
        <v>44350</v>
      </c>
      <c r="J264" s="54">
        <v>46176</v>
      </c>
      <c r="K264" s="46"/>
    </row>
    <row r="265" spans="3:11" s="21" customFormat="1" x14ac:dyDescent="0.25">
      <c r="C265" s="41">
        <v>16</v>
      </c>
      <c r="D265" s="46" t="s">
        <v>106</v>
      </c>
      <c r="E265" s="22">
        <v>1</v>
      </c>
      <c r="F265" s="22" t="s">
        <v>109</v>
      </c>
      <c r="G265" s="22" t="s">
        <v>8</v>
      </c>
      <c r="H265" s="40" t="s">
        <v>17</v>
      </c>
      <c r="I265" s="67">
        <v>45632</v>
      </c>
      <c r="J265" s="68">
        <v>45997</v>
      </c>
      <c r="K265" s="42" t="s">
        <v>493</v>
      </c>
    </row>
    <row r="266" spans="3:11" x14ac:dyDescent="0.25">
      <c r="C266" s="41">
        <v>16</v>
      </c>
      <c r="D266" s="46" t="s">
        <v>107</v>
      </c>
      <c r="E266" s="22">
        <v>1</v>
      </c>
      <c r="F266" s="22" t="s">
        <v>110</v>
      </c>
      <c r="G266" s="22" t="s">
        <v>8</v>
      </c>
      <c r="H266" s="40" t="s">
        <v>17</v>
      </c>
      <c r="I266" s="67">
        <v>45632</v>
      </c>
      <c r="J266" s="68">
        <v>45997</v>
      </c>
      <c r="K266" s="42" t="s">
        <v>492</v>
      </c>
    </row>
    <row r="267" spans="3:11" x14ac:dyDescent="0.25">
      <c r="C267" s="41">
        <v>16</v>
      </c>
      <c r="D267" s="46" t="s">
        <v>108</v>
      </c>
      <c r="E267" s="22">
        <v>1</v>
      </c>
      <c r="F267" s="22" t="s">
        <v>111</v>
      </c>
      <c r="G267" s="22" t="s">
        <v>8</v>
      </c>
      <c r="H267" s="40" t="s">
        <v>17</v>
      </c>
      <c r="I267" s="67">
        <v>45632</v>
      </c>
      <c r="J267" s="68">
        <v>45997</v>
      </c>
      <c r="K267" s="42" t="s">
        <v>491</v>
      </c>
    </row>
    <row r="268" spans="3:11" x14ac:dyDescent="0.25">
      <c r="C268" s="41">
        <v>16</v>
      </c>
      <c r="D268" s="46" t="s">
        <v>9</v>
      </c>
      <c r="E268" s="22">
        <v>1</v>
      </c>
      <c r="F268" s="22">
        <v>189311</v>
      </c>
      <c r="G268" s="22" t="s">
        <v>255</v>
      </c>
      <c r="H268" s="40" t="s">
        <v>115</v>
      </c>
      <c r="I268" s="47">
        <v>45411</v>
      </c>
      <c r="J268" s="54">
        <v>46872</v>
      </c>
      <c r="K268" s="42" t="s">
        <v>321</v>
      </c>
    </row>
    <row r="269" spans="3:11" x14ac:dyDescent="0.25">
      <c r="C269" s="41">
        <v>16</v>
      </c>
      <c r="D269" s="46" t="s">
        <v>9</v>
      </c>
      <c r="E269" s="22">
        <v>1</v>
      </c>
      <c r="F269" s="22">
        <v>202671</v>
      </c>
      <c r="G269" s="22" t="s">
        <v>255</v>
      </c>
      <c r="H269" s="40" t="s">
        <v>115</v>
      </c>
      <c r="I269" s="47">
        <v>45411</v>
      </c>
      <c r="J269" s="54">
        <v>46872</v>
      </c>
      <c r="K269" s="42" t="s">
        <v>322</v>
      </c>
    </row>
    <row r="270" spans="3:11" x14ac:dyDescent="0.25">
      <c r="C270" s="41">
        <v>16</v>
      </c>
      <c r="D270" s="46" t="s">
        <v>9</v>
      </c>
      <c r="E270" s="22">
        <v>1</v>
      </c>
      <c r="F270" s="22">
        <v>202669</v>
      </c>
      <c r="G270" s="22" t="s">
        <v>255</v>
      </c>
      <c r="H270" s="40" t="s">
        <v>115</v>
      </c>
      <c r="I270" s="47">
        <v>45411</v>
      </c>
      <c r="J270" s="54">
        <v>46872</v>
      </c>
      <c r="K270" s="42" t="s">
        <v>323</v>
      </c>
    </row>
    <row r="271" spans="3:11" x14ac:dyDescent="0.25">
      <c r="C271" s="41">
        <v>16</v>
      </c>
      <c r="D271" s="46" t="s">
        <v>9</v>
      </c>
      <c r="E271" s="22">
        <v>1</v>
      </c>
      <c r="F271" s="22">
        <v>202667</v>
      </c>
      <c r="G271" s="22" t="s">
        <v>255</v>
      </c>
      <c r="H271" s="40" t="s">
        <v>115</v>
      </c>
      <c r="I271" s="47">
        <v>45411</v>
      </c>
      <c r="J271" s="54">
        <v>46872</v>
      </c>
      <c r="K271" s="42" t="s">
        <v>324</v>
      </c>
    </row>
    <row r="272" spans="3:11" x14ac:dyDescent="0.25">
      <c r="C272" s="41">
        <v>25</v>
      </c>
      <c r="D272" s="46" t="s">
        <v>33</v>
      </c>
      <c r="E272" s="22">
        <v>1</v>
      </c>
      <c r="F272" s="22">
        <v>61524</v>
      </c>
      <c r="G272" s="22" t="s">
        <v>81</v>
      </c>
      <c r="H272" s="40" t="s">
        <v>115</v>
      </c>
      <c r="I272" s="47">
        <v>45411</v>
      </c>
      <c r="J272" s="54">
        <v>45776</v>
      </c>
      <c r="K272" s="42" t="s">
        <v>348</v>
      </c>
    </row>
    <row r="273" spans="3:11" x14ac:dyDescent="0.25">
      <c r="C273" s="41">
        <v>25</v>
      </c>
      <c r="D273" s="46" t="s">
        <v>33</v>
      </c>
      <c r="E273" s="22">
        <v>1</v>
      </c>
      <c r="F273" s="25" t="s">
        <v>539</v>
      </c>
      <c r="G273" s="22" t="s">
        <v>35</v>
      </c>
      <c r="H273" s="40" t="s">
        <v>115</v>
      </c>
      <c r="I273" s="47">
        <v>45411</v>
      </c>
      <c r="J273" s="54">
        <v>45776</v>
      </c>
      <c r="K273" s="42" t="s">
        <v>540</v>
      </c>
    </row>
    <row r="274" spans="3:11" x14ac:dyDescent="0.25">
      <c r="C274" s="41">
        <v>25</v>
      </c>
      <c r="D274" s="46" t="s">
        <v>33</v>
      </c>
      <c r="E274" s="22">
        <v>1</v>
      </c>
      <c r="F274" s="22">
        <v>32833</v>
      </c>
      <c r="G274" s="22" t="s">
        <v>36</v>
      </c>
      <c r="H274" s="40" t="s">
        <v>115</v>
      </c>
      <c r="I274" s="81">
        <v>45516</v>
      </c>
      <c r="J274" s="82">
        <v>45881</v>
      </c>
      <c r="K274" s="42" t="s">
        <v>349</v>
      </c>
    </row>
    <row r="275" spans="3:11" x14ac:dyDescent="0.25">
      <c r="C275" s="44">
        <v>25</v>
      </c>
      <c r="D275" s="46" t="s">
        <v>37</v>
      </c>
      <c r="E275" s="22">
        <v>1</v>
      </c>
      <c r="F275" s="22" t="s">
        <v>112</v>
      </c>
      <c r="G275" s="22" t="s">
        <v>24</v>
      </c>
      <c r="H275" s="40" t="s">
        <v>7</v>
      </c>
      <c r="I275" s="47">
        <v>45264</v>
      </c>
      <c r="J275" s="54">
        <v>45995</v>
      </c>
      <c r="K275" s="46" t="s">
        <v>130</v>
      </c>
    </row>
    <row r="276" spans="3:11" x14ac:dyDescent="0.25">
      <c r="C276" s="44">
        <v>25</v>
      </c>
      <c r="D276" s="46" t="s">
        <v>37</v>
      </c>
      <c r="E276" s="22">
        <v>1</v>
      </c>
      <c r="F276" s="22" t="s">
        <v>113</v>
      </c>
      <c r="G276" s="22" t="s">
        <v>24</v>
      </c>
      <c r="H276" s="40" t="s">
        <v>7</v>
      </c>
      <c r="I276" s="47">
        <v>45264</v>
      </c>
      <c r="J276" s="54">
        <v>45995</v>
      </c>
      <c r="K276" s="46" t="s">
        <v>130</v>
      </c>
    </row>
    <row r="277" spans="3:11" x14ac:dyDescent="0.25">
      <c r="C277" s="44">
        <v>25</v>
      </c>
      <c r="D277" s="46" t="s">
        <v>37</v>
      </c>
      <c r="E277" s="22">
        <v>1</v>
      </c>
      <c r="F277" s="22" t="s">
        <v>114</v>
      </c>
      <c r="G277" s="22" t="s">
        <v>24</v>
      </c>
      <c r="H277" s="40" t="s">
        <v>7</v>
      </c>
      <c r="I277" s="47">
        <v>45264</v>
      </c>
      <c r="J277" s="54">
        <v>45995</v>
      </c>
      <c r="K277" s="46" t="s">
        <v>130</v>
      </c>
    </row>
    <row r="278" spans="3:11" x14ac:dyDescent="0.25">
      <c r="C278" s="44">
        <v>25</v>
      </c>
      <c r="D278" s="46" t="s">
        <v>0</v>
      </c>
      <c r="E278" s="22">
        <v>1</v>
      </c>
      <c r="F278" s="22">
        <v>572</v>
      </c>
      <c r="G278" s="22" t="s">
        <v>2</v>
      </c>
      <c r="H278" s="40" t="s">
        <v>3</v>
      </c>
      <c r="I278" s="47">
        <v>45491</v>
      </c>
      <c r="J278" s="80" t="s">
        <v>614</v>
      </c>
      <c r="K278" s="46" t="s">
        <v>556</v>
      </c>
    </row>
    <row r="279" spans="3:11" x14ac:dyDescent="0.25">
      <c r="C279" s="44">
        <v>25</v>
      </c>
      <c r="D279" s="46" t="s">
        <v>12</v>
      </c>
      <c r="E279" s="22">
        <v>1</v>
      </c>
      <c r="F279" s="22">
        <v>222</v>
      </c>
      <c r="G279" s="22" t="s">
        <v>6</v>
      </c>
      <c r="H279" s="40" t="s">
        <v>3</v>
      </c>
      <c r="I279" s="47">
        <v>45491</v>
      </c>
      <c r="J279" s="80" t="s">
        <v>614</v>
      </c>
      <c r="K279" s="46" t="s">
        <v>555</v>
      </c>
    </row>
    <row r="280" spans="3:11" x14ac:dyDescent="0.25">
      <c r="C280" s="41">
        <v>25</v>
      </c>
      <c r="D280" s="46" t="s">
        <v>38</v>
      </c>
      <c r="E280" s="22">
        <v>5</v>
      </c>
      <c r="F280" s="22"/>
      <c r="G280" s="22" t="s">
        <v>65</v>
      </c>
      <c r="H280" s="40" t="s">
        <v>26</v>
      </c>
      <c r="I280" s="47">
        <v>45510</v>
      </c>
      <c r="J280" s="54">
        <v>47336</v>
      </c>
      <c r="K280" s="46"/>
    </row>
    <row r="281" spans="3:11" s="21" customFormat="1" x14ac:dyDescent="0.25">
      <c r="C281" s="41">
        <v>25</v>
      </c>
      <c r="D281" s="46" t="s">
        <v>51</v>
      </c>
      <c r="E281" s="22">
        <v>5</v>
      </c>
      <c r="F281" s="22"/>
      <c r="G281" s="22" t="s">
        <v>88</v>
      </c>
      <c r="H281" s="40" t="s">
        <v>26</v>
      </c>
      <c r="I281" s="47">
        <v>45510</v>
      </c>
      <c r="J281" s="54">
        <v>47336</v>
      </c>
      <c r="K281" s="46"/>
    </row>
    <row r="282" spans="3:11" s="21" customFormat="1" x14ac:dyDescent="0.25">
      <c r="C282" s="41">
        <v>25</v>
      </c>
      <c r="D282" s="46" t="s">
        <v>469</v>
      </c>
      <c r="E282" s="22">
        <v>1</v>
      </c>
      <c r="F282" s="22" t="s">
        <v>134</v>
      </c>
      <c r="G282" s="22" t="s">
        <v>8</v>
      </c>
      <c r="H282" s="40" t="s">
        <v>17</v>
      </c>
      <c r="I282" s="67">
        <v>45632</v>
      </c>
      <c r="J282" s="68">
        <v>45997</v>
      </c>
      <c r="K282" s="42" t="s">
        <v>451</v>
      </c>
    </row>
    <row r="283" spans="3:11" s="21" customFormat="1" x14ac:dyDescent="0.25">
      <c r="C283" s="41">
        <v>25</v>
      </c>
      <c r="D283" s="46" t="s">
        <v>469</v>
      </c>
      <c r="E283" s="22">
        <v>1</v>
      </c>
      <c r="F283" s="22" t="s">
        <v>133</v>
      </c>
      <c r="G283" s="22" t="s">
        <v>8</v>
      </c>
      <c r="H283" s="40" t="s">
        <v>17</v>
      </c>
      <c r="I283" s="67">
        <v>45632</v>
      </c>
      <c r="J283" s="68">
        <v>45997</v>
      </c>
      <c r="K283" s="42" t="s">
        <v>452</v>
      </c>
    </row>
    <row r="284" spans="3:11" s="21" customFormat="1" x14ac:dyDescent="0.25">
      <c r="C284" s="41">
        <v>25</v>
      </c>
      <c r="D284" s="46" t="s">
        <v>469</v>
      </c>
      <c r="E284" s="22">
        <v>1</v>
      </c>
      <c r="F284" s="22" t="s">
        <v>132</v>
      </c>
      <c r="G284" s="22" t="s">
        <v>8</v>
      </c>
      <c r="H284" s="40" t="s">
        <v>17</v>
      </c>
      <c r="I284" s="67">
        <v>45632</v>
      </c>
      <c r="J284" s="68">
        <v>45997</v>
      </c>
      <c r="K284" s="42" t="s">
        <v>453</v>
      </c>
    </row>
    <row r="285" spans="3:11" s="21" customFormat="1" x14ac:dyDescent="0.25">
      <c r="C285" s="41">
        <v>25</v>
      </c>
      <c r="D285" s="46" t="s">
        <v>470</v>
      </c>
      <c r="E285" s="22">
        <v>1</v>
      </c>
      <c r="F285" s="22" t="s">
        <v>136</v>
      </c>
      <c r="G285" s="22" t="s">
        <v>8</v>
      </c>
      <c r="H285" s="40" t="s">
        <v>17</v>
      </c>
      <c r="I285" s="67">
        <v>45632</v>
      </c>
      <c r="J285" s="68">
        <v>45997</v>
      </c>
      <c r="K285" s="42" t="s">
        <v>454</v>
      </c>
    </row>
    <row r="286" spans="3:11" x14ac:dyDescent="0.25">
      <c r="C286" s="41">
        <v>25</v>
      </c>
      <c r="D286" s="46" t="s">
        <v>471</v>
      </c>
      <c r="E286" s="22">
        <v>1</v>
      </c>
      <c r="F286" s="22" t="s">
        <v>135</v>
      </c>
      <c r="G286" s="22" t="s">
        <v>8</v>
      </c>
      <c r="H286" s="40" t="s">
        <v>17</v>
      </c>
      <c r="I286" s="67">
        <v>45632</v>
      </c>
      <c r="J286" s="68">
        <v>45997</v>
      </c>
      <c r="K286" s="42" t="s">
        <v>455</v>
      </c>
    </row>
    <row r="287" spans="3:11" x14ac:dyDescent="0.25">
      <c r="C287" s="44">
        <v>25</v>
      </c>
      <c r="D287" s="46" t="s">
        <v>15</v>
      </c>
      <c r="E287" s="22">
        <v>1</v>
      </c>
      <c r="F287" s="22">
        <v>10039</v>
      </c>
      <c r="G287" s="22" t="s">
        <v>94</v>
      </c>
      <c r="H287" s="40" t="s">
        <v>17</v>
      </c>
      <c r="I287" s="67">
        <v>45449</v>
      </c>
      <c r="J287" s="68">
        <v>45814</v>
      </c>
      <c r="K287" s="42" t="s">
        <v>450</v>
      </c>
    </row>
    <row r="288" spans="3:11" x14ac:dyDescent="0.25">
      <c r="C288" s="44">
        <v>25</v>
      </c>
      <c r="D288" s="46" t="s">
        <v>28</v>
      </c>
      <c r="E288" s="22">
        <v>1</v>
      </c>
      <c r="F288" s="22">
        <v>190806634</v>
      </c>
      <c r="G288" s="22" t="s">
        <v>456</v>
      </c>
      <c r="H288" s="40" t="s">
        <v>7</v>
      </c>
      <c r="I288" s="47">
        <v>45393</v>
      </c>
      <c r="J288" s="54">
        <v>46123</v>
      </c>
      <c r="K288" s="42" t="s">
        <v>457</v>
      </c>
    </row>
    <row r="289" spans="3:12" x14ac:dyDescent="0.25">
      <c r="C289" s="44">
        <v>25</v>
      </c>
      <c r="D289" s="46" t="s">
        <v>28</v>
      </c>
      <c r="E289" s="22">
        <v>1</v>
      </c>
      <c r="F289" s="22" t="s">
        <v>609</v>
      </c>
      <c r="G289" s="22" t="s">
        <v>458</v>
      </c>
      <c r="H289" s="40" t="s">
        <v>3</v>
      </c>
      <c r="I289" s="47">
        <v>45393</v>
      </c>
      <c r="J289" s="54">
        <v>45758</v>
      </c>
      <c r="K289" s="42" t="s">
        <v>459</v>
      </c>
    </row>
    <row r="290" spans="3:12" x14ac:dyDescent="0.25">
      <c r="C290" s="44">
        <v>25</v>
      </c>
      <c r="D290" s="46" t="s">
        <v>28</v>
      </c>
      <c r="E290" s="22">
        <v>1</v>
      </c>
      <c r="F290" s="22">
        <v>190806638</v>
      </c>
      <c r="G290" s="22" t="s">
        <v>610</v>
      </c>
      <c r="H290" s="40" t="s">
        <v>7</v>
      </c>
      <c r="I290" s="47">
        <v>45079</v>
      </c>
      <c r="J290" s="54">
        <v>45810</v>
      </c>
      <c r="K290" s="42"/>
    </row>
    <row r="291" spans="3:12" x14ac:dyDescent="0.25">
      <c r="C291" s="44">
        <v>25</v>
      </c>
      <c r="D291" s="46" t="s">
        <v>28</v>
      </c>
      <c r="E291" s="22">
        <v>1</v>
      </c>
      <c r="F291" s="22">
        <v>190806637</v>
      </c>
      <c r="G291" s="22" t="s">
        <v>610</v>
      </c>
      <c r="H291" s="40" t="s">
        <v>7</v>
      </c>
      <c r="I291" s="47">
        <v>45079</v>
      </c>
      <c r="J291" s="54">
        <v>45810</v>
      </c>
      <c r="K291" s="42"/>
    </row>
    <row r="292" spans="3:12" x14ac:dyDescent="0.25">
      <c r="C292" s="44">
        <v>25</v>
      </c>
      <c r="D292" s="46" t="s">
        <v>28</v>
      </c>
      <c r="E292" s="22">
        <v>1</v>
      </c>
      <c r="F292" s="22">
        <v>190806636</v>
      </c>
      <c r="G292" s="22" t="s">
        <v>458</v>
      </c>
      <c r="H292" s="40" t="s">
        <v>7</v>
      </c>
      <c r="I292" s="47">
        <v>45079</v>
      </c>
      <c r="J292" s="54">
        <v>45810</v>
      </c>
      <c r="K292" s="46" t="s">
        <v>460</v>
      </c>
    </row>
    <row r="293" spans="3:12" x14ac:dyDescent="0.25">
      <c r="C293" s="44">
        <v>25</v>
      </c>
      <c r="D293" s="46" t="s">
        <v>20</v>
      </c>
      <c r="E293" s="22">
        <v>5</v>
      </c>
      <c r="F293" s="22"/>
      <c r="G293" s="22" t="s">
        <v>10</v>
      </c>
      <c r="H293" s="40" t="s">
        <v>11</v>
      </c>
      <c r="I293" s="47">
        <v>45412</v>
      </c>
      <c r="J293" s="54">
        <v>46873</v>
      </c>
      <c r="K293" s="46"/>
    </row>
    <row r="294" spans="3:12" x14ac:dyDescent="0.25">
      <c r="C294" s="44">
        <v>26</v>
      </c>
      <c r="D294" s="46" t="s">
        <v>33</v>
      </c>
      <c r="E294" s="22">
        <v>1</v>
      </c>
      <c r="F294" s="22">
        <v>76144</v>
      </c>
      <c r="G294" s="22" t="s">
        <v>81</v>
      </c>
      <c r="H294" s="40" t="s">
        <v>115</v>
      </c>
      <c r="I294" s="67">
        <v>45713</v>
      </c>
      <c r="J294" s="68">
        <v>46078</v>
      </c>
      <c r="K294" s="46" t="s">
        <v>351</v>
      </c>
    </row>
    <row r="295" spans="3:12" x14ac:dyDescent="0.25">
      <c r="C295" s="44">
        <v>26</v>
      </c>
      <c r="D295" s="46" t="s">
        <v>33</v>
      </c>
      <c r="E295" s="22">
        <v>1</v>
      </c>
      <c r="F295" s="22">
        <v>22547</v>
      </c>
      <c r="G295" s="22" t="s">
        <v>35</v>
      </c>
      <c r="H295" s="40" t="s">
        <v>115</v>
      </c>
      <c r="I295" s="67">
        <v>45713</v>
      </c>
      <c r="J295" s="68">
        <v>46078</v>
      </c>
      <c r="K295" s="46" t="s">
        <v>351</v>
      </c>
    </row>
    <row r="296" spans="3:12" x14ac:dyDescent="0.25">
      <c r="C296" s="44">
        <v>26</v>
      </c>
      <c r="D296" s="46" t="s">
        <v>33</v>
      </c>
      <c r="E296" s="22">
        <v>1</v>
      </c>
      <c r="F296" s="22">
        <v>13398</v>
      </c>
      <c r="G296" s="22" t="s">
        <v>36</v>
      </c>
      <c r="H296" s="40" t="s">
        <v>115</v>
      </c>
      <c r="I296" s="67">
        <v>45713</v>
      </c>
      <c r="J296" s="68">
        <v>46078</v>
      </c>
      <c r="K296" s="46" t="s">
        <v>351</v>
      </c>
    </row>
    <row r="297" spans="3:12" s="21" customFormat="1" x14ac:dyDescent="0.25">
      <c r="C297" s="44">
        <v>26</v>
      </c>
      <c r="D297" s="46" t="s">
        <v>37</v>
      </c>
      <c r="E297" s="22">
        <v>1</v>
      </c>
      <c r="F297" s="22" t="s">
        <v>615</v>
      </c>
      <c r="G297" s="22" t="s">
        <v>24</v>
      </c>
      <c r="H297" s="40" t="s">
        <v>7</v>
      </c>
      <c r="I297" s="47">
        <v>45264</v>
      </c>
      <c r="J297" s="54">
        <v>45995</v>
      </c>
      <c r="K297" s="46" t="s">
        <v>351</v>
      </c>
      <c r="L297"/>
    </row>
    <row r="298" spans="3:12" s="21" customFormat="1" x14ac:dyDescent="0.25">
      <c r="C298" s="44">
        <v>26</v>
      </c>
      <c r="D298" s="46" t="s">
        <v>37</v>
      </c>
      <c r="E298" s="22">
        <v>1</v>
      </c>
      <c r="F298" s="22" t="s">
        <v>616</v>
      </c>
      <c r="G298" s="22" t="s">
        <v>24</v>
      </c>
      <c r="H298" s="40" t="s">
        <v>7</v>
      </c>
      <c r="I298" s="47">
        <v>45264</v>
      </c>
      <c r="J298" s="54">
        <v>45995</v>
      </c>
      <c r="K298" s="46" t="s">
        <v>351</v>
      </c>
      <c r="L298"/>
    </row>
    <row r="299" spans="3:12" x14ac:dyDescent="0.25">
      <c r="C299" s="44">
        <v>26</v>
      </c>
      <c r="D299" s="46" t="s">
        <v>37</v>
      </c>
      <c r="E299" s="22">
        <v>1</v>
      </c>
      <c r="F299" s="22" t="s">
        <v>617</v>
      </c>
      <c r="G299" s="22" t="s">
        <v>24</v>
      </c>
      <c r="H299" s="40" t="s">
        <v>7</v>
      </c>
      <c r="I299" s="47">
        <v>45264</v>
      </c>
      <c r="J299" s="54">
        <v>45995</v>
      </c>
      <c r="K299" s="46" t="s">
        <v>351</v>
      </c>
    </row>
    <row r="300" spans="3:12" x14ac:dyDescent="0.25">
      <c r="C300" s="44">
        <v>26</v>
      </c>
      <c r="D300" s="46" t="s">
        <v>0</v>
      </c>
      <c r="E300" s="22">
        <v>1</v>
      </c>
      <c r="F300" s="22">
        <v>208</v>
      </c>
      <c r="G300" s="22" t="s">
        <v>250</v>
      </c>
      <c r="H300" s="40" t="s">
        <v>3</v>
      </c>
      <c r="I300" s="47">
        <v>45491</v>
      </c>
      <c r="J300" s="80" t="s">
        <v>614</v>
      </c>
      <c r="K300" s="46" t="s">
        <v>351</v>
      </c>
    </row>
    <row r="301" spans="3:12" x14ac:dyDescent="0.25">
      <c r="C301" s="44">
        <v>26</v>
      </c>
      <c r="D301" s="46" t="s">
        <v>12</v>
      </c>
      <c r="E301" s="22">
        <v>1</v>
      </c>
      <c r="F301" s="22">
        <v>124</v>
      </c>
      <c r="G301" s="22" t="s">
        <v>6</v>
      </c>
      <c r="H301" s="40" t="s">
        <v>3</v>
      </c>
      <c r="I301" s="67">
        <v>45709</v>
      </c>
      <c r="J301" s="68">
        <v>46074</v>
      </c>
      <c r="K301" s="46" t="s">
        <v>351</v>
      </c>
    </row>
    <row r="302" spans="3:12" x14ac:dyDescent="0.25">
      <c r="C302" s="44">
        <v>26</v>
      </c>
      <c r="D302" s="46" t="s">
        <v>38</v>
      </c>
      <c r="E302" s="22">
        <v>5</v>
      </c>
      <c r="F302" s="22"/>
      <c r="G302" s="22" t="s">
        <v>65</v>
      </c>
      <c r="H302" s="40" t="s">
        <v>26</v>
      </c>
      <c r="I302" s="67">
        <v>44550</v>
      </c>
      <c r="J302" s="68">
        <v>46376</v>
      </c>
      <c r="K302" s="46"/>
    </row>
    <row r="303" spans="3:12" x14ac:dyDescent="0.25">
      <c r="C303" s="44">
        <v>26</v>
      </c>
      <c r="D303" s="46" t="s">
        <v>51</v>
      </c>
      <c r="E303" s="22">
        <v>5</v>
      </c>
      <c r="F303" s="22"/>
      <c r="G303" s="22" t="s">
        <v>88</v>
      </c>
      <c r="H303" s="40" t="s">
        <v>26</v>
      </c>
      <c r="I303" s="67">
        <v>44550</v>
      </c>
      <c r="J303" s="68">
        <v>46376</v>
      </c>
      <c r="K303" s="46"/>
    </row>
    <row r="304" spans="3:12" x14ac:dyDescent="0.25">
      <c r="C304" s="44">
        <v>26</v>
      </c>
      <c r="D304" s="46" t="s">
        <v>443</v>
      </c>
      <c r="E304" s="22">
        <v>1</v>
      </c>
      <c r="F304" s="22" t="s">
        <v>445</v>
      </c>
      <c r="G304" s="22" t="s">
        <v>8</v>
      </c>
      <c r="H304" s="40" t="s">
        <v>17</v>
      </c>
      <c r="I304" s="67">
        <v>45632</v>
      </c>
      <c r="J304" s="68">
        <v>45997</v>
      </c>
      <c r="K304" s="46" t="s">
        <v>444</v>
      </c>
    </row>
    <row r="305" spans="3:15" x14ac:dyDescent="0.25">
      <c r="C305" s="44">
        <v>26</v>
      </c>
      <c r="D305" s="46" t="s">
        <v>48</v>
      </c>
      <c r="E305" s="22">
        <v>1</v>
      </c>
      <c r="F305" s="22" t="s">
        <v>446</v>
      </c>
      <c r="G305" s="22" t="s">
        <v>8</v>
      </c>
      <c r="H305" s="40" t="s">
        <v>17</v>
      </c>
      <c r="I305" s="67">
        <v>45632</v>
      </c>
      <c r="J305" s="68">
        <v>45997</v>
      </c>
      <c r="K305" s="46" t="s">
        <v>447</v>
      </c>
    </row>
    <row r="306" spans="3:15" x14ac:dyDescent="0.25">
      <c r="C306" s="44">
        <v>26</v>
      </c>
      <c r="D306" s="46" t="s">
        <v>443</v>
      </c>
      <c r="E306" s="22">
        <v>1</v>
      </c>
      <c r="F306" s="22" t="s">
        <v>448</v>
      </c>
      <c r="G306" s="22" t="s">
        <v>8</v>
      </c>
      <c r="H306" s="40" t="s">
        <v>17</v>
      </c>
      <c r="I306" s="67">
        <v>45632</v>
      </c>
      <c r="J306" s="68">
        <v>45997</v>
      </c>
      <c r="K306" s="46" t="s">
        <v>449</v>
      </c>
    </row>
    <row r="307" spans="3:15" x14ac:dyDescent="0.25">
      <c r="C307" s="44">
        <v>26</v>
      </c>
      <c r="D307" s="46" t="s">
        <v>630</v>
      </c>
      <c r="E307" s="22">
        <v>1</v>
      </c>
      <c r="F307" s="22" t="s">
        <v>611</v>
      </c>
      <c r="G307" s="22" t="s">
        <v>94</v>
      </c>
      <c r="H307" s="40" t="s">
        <v>17</v>
      </c>
      <c r="I307" s="67">
        <v>45632</v>
      </c>
      <c r="J307" s="68">
        <v>45997</v>
      </c>
      <c r="K307" s="46" t="s">
        <v>351</v>
      </c>
      <c r="M307" s="16"/>
      <c r="N307" s="16"/>
      <c r="O307" s="16"/>
    </row>
    <row r="308" spans="3:15" x14ac:dyDescent="0.25">
      <c r="C308" s="44">
        <v>26</v>
      </c>
      <c r="D308" s="46" t="s">
        <v>28</v>
      </c>
      <c r="E308" s="22">
        <v>3</v>
      </c>
      <c r="F308" s="22"/>
      <c r="G308" s="22"/>
      <c r="H308" s="40" t="s">
        <v>7</v>
      </c>
      <c r="I308" s="47">
        <v>45079</v>
      </c>
      <c r="J308" s="54">
        <v>45810</v>
      </c>
      <c r="K308" s="46" t="s">
        <v>351</v>
      </c>
      <c r="M308" s="16"/>
      <c r="N308" s="16"/>
      <c r="O308" s="16"/>
    </row>
    <row r="309" spans="3:15" x14ac:dyDescent="0.25">
      <c r="C309" s="44">
        <v>26</v>
      </c>
      <c r="D309" s="46" t="s">
        <v>9</v>
      </c>
      <c r="E309" s="22">
        <v>5</v>
      </c>
      <c r="F309" s="22"/>
      <c r="G309" s="22" t="s">
        <v>10</v>
      </c>
      <c r="H309" s="40" t="s">
        <v>115</v>
      </c>
      <c r="I309" s="47">
        <v>45411</v>
      </c>
      <c r="J309" s="54">
        <v>46872</v>
      </c>
      <c r="K309" s="46"/>
      <c r="M309" s="16"/>
      <c r="N309" s="16"/>
      <c r="O309" s="16"/>
    </row>
    <row r="310" spans="3:15" s="21" customFormat="1" x14ac:dyDescent="0.25">
      <c r="C310" s="44"/>
      <c r="D310" s="46"/>
      <c r="E310" s="22">
        <f>SUM(E12:E309)</f>
        <v>465</v>
      </c>
      <c r="F310" s="22"/>
      <c r="G310" s="22"/>
      <c r="H310" s="40"/>
      <c r="I310" s="47"/>
      <c r="J310" s="54"/>
      <c r="K310" s="46" t="s">
        <v>351</v>
      </c>
      <c r="L310"/>
      <c r="M310" s="16"/>
      <c r="N310" s="16"/>
      <c r="O310" s="16"/>
    </row>
    <row r="311" spans="3:15" x14ac:dyDescent="0.25">
      <c r="C311" s="15"/>
      <c r="D311" s="16"/>
      <c r="E311" s="15"/>
      <c r="F311" s="15"/>
      <c r="G311" s="15"/>
      <c r="H311" s="52"/>
      <c r="I311" s="18"/>
      <c r="J311" s="18"/>
      <c r="K311" s="53"/>
      <c r="L311" s="16"/>
      <c r="M311" s="16"/>
      <c r="N311" s="16"/>
      <c r="O311" s="16"/>
    </row>
    <row r="312" spans="3:15" x14ac:dyDescent="0.25">
      <c r="C312" s="15"/>
      <c r="D312" s="16"/>
      <c r="E312" s="15"/>
      <c r="F312" s="15"/>
      <c r="G312" s="15"/>
      <c r="H312" s="52"/>
      <c r="I312" s="18"/>
      <c r="J312" s="18"/>
      <c r="K312" s="53"/>
      <c r="L312" s="16"/>
      <c r="M312" s="16"/>
      <c r="N312" s="16"/>
      <c r="O312" s="16"/>
    </row>
    <row r="313" spans="3:15" x14ac:dyDescent="0.25">
      <c r="C313" s="15"/>
      <c r="D313" s="16"/>
      <c r="E313" s="15"/>
      <c r="F313" s="15"/>
      <c r="G313" s="15"/>
      <c r="H313" s="52"/>
      <c r="I313" s="18"/>
      <c r="J313" s="18"/>
      <c r="K313" s="53"/>
      <c r="L313" s="16"/>
      <c r="M313" s="16"/>
      <c r="N313" s="16"/>
      <c r="O313" s="16"/>
    </row>
    <row r="314" spans="3:15" x14ac:dyDescent="0.25">
      <c r="C314" s="15"/>
      <c r="D314" s="16"/>
      <c r="E314" s="15"/>
      <c r="F314" s="15"/>
      <c r="G314" s="15"/>
      <c r="H314" s="52"/>
      <c r="I314" s="18"/>
      <c r="J314" s="18"/>
      <c r="K314" s="53"/>
      <c r="L314" s="16"/>
      <c r="M314" s="16"/>
      <c r="N314" s="16"/>
      <c r="O314" s="16"/>
    </row>
    <row r="315" spans="3:15" x14ac:dyDescent="0.25">
      <c r="C315" s="15"/>
      <c r="D315" s="16"/>
      <c r="E315" s="15"/>
      <c r="F315" s="15"/>
      <c r="G315" s="15"/>
      <c r="H315" s="52"/>
      <c r="I315" s="18"/>
      <c r="J315" s="18"/>
      <c r="K315" s="53"/>
      <c r="L315" s="16"/>
      <c r="M315" s="16"/>
      <c r="N315" s="16"/>
      <c r="O315" s="16"/>
    </row>
    <row r="316" spans="3:15" x14ac:dyDescent="0.25">
      <c r="C316" s="15"/>
      <c r="D316" s="16"/>
      <c r="E316" s="15"/>
      <c r="F316" s="15"/>
      <c r="G316" s="15"/>
      <c r="H316" s="52"/>
      <c r="I316" s="18"/>
      <c r="J316" s="18"/>
      <c r="K316" s="53"/>
      <c r="L316" s="16"/>
      <c r="M316" s="16"/>
      <c r="N316" s="16"/>
      <c r="O316" s="16"/>
    </row>
    <row r="317" spans="3:15" x14ac:dyDescent="0.25">
      <c r="C317" s="15"/>
      <c r="D317" s="16"/>
      <c r="E317" s="15"/>
      <c r="F317" s="15"/>
      <c r="G317" s="15"/>
      <c r="H317" s="52"/>
      <c r="I317" s="18"/>
      <c r="J317" s="18"/>
      <c r="K317" s="53"/>
      <c r="L317" s="16"/>
      <c r="M317" s="16"/>
      <c r="N317" s="16"/>
      <c r="O317" s="16"/>
    </row>
    <row r="318" spans="3:15" x14ac:dyDescent="0.25">
      <c r="C318" s="15"/>
      <c r="D318" s="16"/>
      <c r="E318" s="15"/>
      <c r="F318" s="15"/>
      <c r="G318" s="15"/>
      <c r="H318" s="52"/>
      <c r="I318" s="18"/>
      <c r="J318" s="18"/>
      <c r="K318" s="53"/>
      <c r="L318" s="16"/>
      <c r="M318" s="16"/>
      <c r="N318" s="16"/>
      <c r="O318" s="16"/>
    </row>
    <row r="319" spans="3:15" x14ac:dyDescent="0.25">
      <c r="C319" s="15"/>
      <c r="D319" s="16"/>
      <c r="E319" s="15"/>
      <c r="F319" s="15"/>
      <c r="G319" s="15"/>
      <c r="H319" s="52"/>
      <c r="I319" s="18"/>
      <c r="J319" s="18"/>
      <c r="K319" s="53"/>
      <c r="L319" s="16"/>
      <c r="M319" s="16"/>
      <c r="N319" s="16"/>
      <c r="O319" s="16"/>
    </row>
    <row r="320" spans="3:15" x14ac:dyDescent="0.25">
      <c r="C320" s="15"/>
      <c r="D320" s="16"/>
      <c r="E320" s="15"/>
      <c r="F320" s="15"/>
      <c r="G320" s="15"/>
      <c r="H320" s="52"/>
      <c r="I320" s="18"/>
      <c r="J320" s="18"/>
      <c r="K320" s="53"/>
      <c r="L320" s="16"/>
      <c r="M320" s="16"/>
      <c r="N320" s="16"/>
      <c r="O320" s="16"/>
    </row>
    <row r="321" spans="3:15" x14ac:dyDescent="0.25">
      <c r="C321" s="15"/>
      <c r="D321" s="16"/>
      <c r="E321" s="15"/>
      <c r="F321" s="15"/>
      <c r="G321" s="15"/>
      <c r="H321" s="52"/>
      <c r="I321" s="18"/>
      <c r="J321" s="18"/>
      <c r="K321" s="53"/>
      <c r="L321" s="16"/>
      <c r="M321" s="16"/>
      <c r="N321" s="16"/>
      <c r="O321" s="16"/>
    </row>
    <row r="322" spans="3:15" x14ac:dyDescent="0.25">
      <c r="C322" s="15"/>
      <c r="D322" s="16"/>
      <c r="E322" s="15"/>
      <c r="F322" s="15"/>
      <c r="G322" s="15"/>
      <c r="H322" s="52"/>
      <c r="I322" s="18"/>
      <c r="J322" s="18"/>
      <c r="K322" s="53"/>
      <c r="L322" s="16"/>
      <c r="M322" s="16"/>
      <c r="N322" s="16"/>
      <c r="O322" s="16"/>
    </row>
    <row r="323" spans="3:15" x14ac:dyDescent="0.25">
      <c r="C323" s="15"/>
      <c r="D323" s="16"/>
      <c r="E323" s="15"/>
      <c r="F323" s="15"/>
      <c r="G323" s="15"/>
      <c r="H323" s="52"/>
      <c r="I323" s="18"/>
      <c r="J323" s="18"/>
      <c r="K323" s="53"/>
      <c r="L323" s="16"/>
      <c r="M323" s="16"/>
      <c r="N323" s="16"/>
      <c r="O323" s="16"/>
    </row>
    <row r="324" spans="3:15" x14ac:dyDescent="0.25">
      <c r="C324" s="15"/>
      <c r="D324" s="16"/>
      <c r="E324" s="15"/>
      <c r="F324" s="15"/>
      <c r="G324" s="15"/>
      <c r="H324" s="52"/>
      <c r="I324" s="18"/>
      <c r="J324" s="18"/>
      <c r="K324" s="53"/>
      <c r="L324" s="16"/>
      <c r="M324" s="16"/>
      <c r="N324" s="16"/>
      <c r="O324" s="16"/>
    </row>
    <row r="325" spans="3:15" x14ac:dyDescent="0.25">
      <c r="C325" s="15"/>
      <c r="D325" s="16"/>
      <c r="E325" s="15"/>
      <c r="F325" s="15"/>
      <c r="G325" s="15"/>
      <c r="H325" s="52"/>
      <c r="I325" s="18"/>
      <c r="J325" s="18"/>
      <c r="K325" s="53"/>
      <c r="L325" s="16"/>
      <c r="M325" s="16"/>
      <c r="N325" s="16"/>
      <c r="O325" s="16"/>
    </row>
    <row r="326" spans="3:15" x14ac:dyDescent="0.25">
      <c r="C326" s="15"/>
      <c r="D326" s="16"/>
      <c r="E326" s="15"/>
      <c r="F326" s="15"/>
      <c r="G326" s="15"/>
      <c r="H326" s="52"/>
      <c r="I326" s="18"/>
      <c r="J326" s="18"/>
      <c r="K326" s="53"/>
      <c r="L326" s="16"/>
      <c r="M326" s="16"/>
      <c r="N326" s="16"/>
      <c r="O326" s="16"/>
    </row>
    <row r="327" spans="3:15" x14ac:dyDescent="0.25">
      <c r="C327" s="15"/>
      <c r="D327" s="16"/>
      <c r="E327" s="15"/>
      <c r="F327" s="15"/>
      <c r="G327" s="15"/>
      <c r="H327" s="52"/>
      <c r="I327" s="18"/>
      <c r="J327" s="18"/>
      <c r="K327" s="53"/>
      <c r="L327" s="16"/>
      <c r="M327" s="16"/>
      <c r="N327" s="16"/>
      <c r="O327" s="16"/>
    </row>
    <row r="328" spans="3:15" x14ac:dyDescent="0.25">
      <c r="C328" s="15"/>
      <c r="D328" s="16"/>
      <c r="E328" s="15"/>
      <c r="F328" s="15"/>
      <c r="G328" s="15"/>
      <c r="H328" s="52"/>
      <c r="I328" s="18"/>
      <c r="J328" s="18"/>
      <c r="K328" s="53"/>
      <c r="L328" s="16"/>
      <c r="M328" s="16"/>
      <c r="N328" s="16"/>
      <c r="O328" s="16"/>
    </row>
    <row r="329" spans="3:15" x14ac:dyDescent="0.25">
      <c r="C329" s="15"/>
      <c r="D329" s="16"/>
      <c r="E329" s="15"/>
      <c r="F329" s="15"/>
      <c r="G329" s="15"/>
      <c r="H329" s="52"/>
      <c r="I329" s="18"/>
      <c r="J329" s="18"/>
      <c r="K329" s="53"/>
      <c r="L329" s="16"/>
      <c r="M329" s="16"/>
      <c r="N329" s="16"/>
      <c r="O329" s="16"/>
    </row>
    <row r="330" spans="3:15" x14ac:dyDescent="0.25">
      <c r="C330" s="15"/>
      <c r="D330" s="16"/>
      <c r="E330" s="15"/>
      <c r="F330" s="15"/>
      <c r="G330" s="15"/>
      <c r="H330" s="52"/>
      <c r="I330" s="18"/>
      <c r="J330" s="18"/>
      <c r="K330" s="53"/>
      <c r="L330" s="16"/>
      <c r="M330" s="16"/>
      <c r="N330" s="16"/>
      <c r="O330" s="16"/>
    </row>
    <row r="331" spans="3:15" x14ac:dyDescent="0.25">
      <c r="C331" s="15"/>
      <c r="D331" s="16"/>
      <c r="E331" s="15"/>
      <c r="F331" s="15"/>
      <c r="G331" s="15"/>
      <c r="H331" s="52"/>
      <c r="I331" s="18"/>
      <c r="J331" s="18"/>
      <c r="K331" s="53"/>
      <c r="L331" s="16"/>
      <c r="M331" s="16"/>
      <c r="N331" s="16"/>
      <c r="O331" s="16"/>
    </row>
    <row r="332" spans="3:15" x14ac:dyDescent="0.25">
      <c r="C332" s="15"/>
      <c r="D332" s="16"/>
      <c r="E332" s="15"/>
      <c r="F332" s="15"/>
      <c r="G332" s="15"/>
      <c r="H332" s="52"/>
      <c r="I332" s="18"/>
      <c r="J332" s="18"/>
      <c r="K332" s="53"/>
      <c r="L332" s="16"/>
      <c r="M332" s="16"/>
      <c r="N332" s="16"/>
      <c r="O332" s="16"/>
    </row>
    <row r="333" spans="3:15" x14ac:dyDescent="0.25">
      <c r="C333" s="15"/>
      <c r="D333" s="16"/>
      <c r="E333" s="15"/>
      <c r="F333" s="15"/>
      <c r="G333" s="15"/>
      <c r="H333" s="52"/>
      <c r="I333" s="18"/>
      <c r="J333" s="18"/>
      <c r="K333" s="53"/>
      <c r="L333" s="16"/>
      <c r="M333" s="16"/>
      <c r="N333" s="16"/>
      <c r="O333" s="16"/>
    </row>
    <row r="334" spans="3:15" x14ac:dyDescent="0.25">
      <c r="C334" s="15"/>
      <c r="D334" s="16"/>
      <c r="E334" s="15"/>
      <c r="F334" s="15"/>
      <c r="G334" s="15"/>
      <c r="H334" s="52"/>
      <c r="I334" s="18"/>
      <c r="J334" s="18"/>
      <c r="K334" s="53"/>
      <c r="L334" s="16"/>
      <c r="M334" s="16"/>
      <c r="N334" s="16"/>
      <c r="O334" s="16"/>
    </row>
    <row r="335" spans="3:15" x14ac:dyDescent="0.25">
      <c r="C335" s="15"/>
      <c r="D335" s="16"/>
      <c r="E335" s="15"/>
      <c r="F335" s="15"/>
      <c r="G335" s="15"/>
      <c r="H335" s="52"/>
      <c r="I335" s="18"/>
      <c r="J335" s="18"/>
      <c r="K335" s="53"/>
      <c r="L335" s="16"/>
      <c r="M335" s="16"/>
      <c r="N335" s="16"/>
      <c r="O335" s="16"/>
    </row>
    <row r="336" spans="3:15" x14ac:dyDescent="0.25">
      <c r="C336" s="15"/>
      <c r="D336" s="16"/>
      <c r="E336" s="15"/>
      <c r="F336" s="15"/>
      <c r="G336" s="15"/>
      <c r="H336" s="52"/>
      <c r="I336" s="18"/>
      <c r="J336" s="18"/>
      <c r="K336" s="53"/>
      <c r="L336" s="16"/>
      <c r="M336" s="16"/>
      <c r="N336" s="16"/>
      <c r="O336" s="16"/>
    </row>
    <row r="337" spans="3:15" x14ac:dyDescent="0.25">
      <c r="C337" s="15"/>
      <c r="D337" s="16"/>
      <c r="E337" s="15"/>
      <c r="F337" s="15"/>
      <c r="G337" s="15"/>
      <c r="H337" s="52"/>
      <c r="I337" s="18"/>
      <c r="J337" s="18"/>
      <c r="K337" s="53"/>
      <c r="L337" s="16"/>
      <c r="M337" s="16"/>
      <c r="N337" s="16"/>
      <c r="O337" s="16"/>
    </row>
    <row r="338" spans="3:15" x14ac:dyDescent="0.25">
      <c r="C338" s="15"/>
      <c r="D338" s="16"/>
      <c r="E338" s="15"/>
      <c r="F338" s="15"/>
      <c r="G338" s="15"/>
      <c r="H338" s="52"/>
      <c r="I338" s="18"/>
      <c r="J338" s="18"/>
      <c r="K338" s="53"/>
      <c r="L338" s="16"/>
      <c r="M338" s="16"/>
      <c r="N338" s="16"/>
      <c r="O338" s="16"/>
    </row>
    <row r="339" spans="3:15" x14ac:dyDescent="0.25">
      <c r="C339" s="15"/>
      <c r="D339" s="16"/>
      <c r="E339" s="15"/>
      <c r="F339" s="15"/>
      <c r="G339" s="15"/>
      <c r="H339" s="52"/>
      <c r="I339" s="18"/>
      <c r="J339" s="18"/>
      <c r="K339" s="53"/>
      <c r="L339" s="16"/>
      <c r="M339" s="16"/>
      <c r="N339" s="16"/>
      <c r="O339" s="16"/>
    </row>
    <row r="340" spans="3:15" x14ac:dyDescent="0.25">
      <c r="C340" s="15"/>
      <c r="D340" s="16"/>
      <c r="E340" s="15"/>
      <c r="F340" s="15"/>
      <c r="G340" s="15"/>
      <c r="H340" s="52"/>
      <c r="I340" s="18"/>
      <c r="J340" s="18"/>
      <c r="K340" s="53"/>
      <c r="L340" s="16"/>
      <c r="M340" s="16"/>
      <c r="N340" s="16"/>
      <c r="O340" s="16"/>
    </row>
    <row r="341" spans="3:15" x14ac:dyDescent="0.25">
      <c r="C341" s="15"/>
      <c r="D341" s="16"/>
      <c r="E341" s="15"/>
      <c r="F341" s="15"/>
      <c r="G341" s="15"/>
      <c r="H341" s="52"/>
      <c r="I341" s="18"/>
      <c r="J341" s="18"/>
      <c r="K341" s="53"/>
      <c r="L341" s="16"/>
      <c r="M341" s="16"/>
      <c r="N341" s="16"/>
      <c r="O341" s="16"/>
    </row>
    <row r="342" spans="3:15" x14ac:dyDescent="0.25">
      <c r="C342" s="15"/>
      <c r="D342" s="16"/>
      <c r="E342" s="15"/>
      <c r="F342" s="15"/>
      <c r="G342" s="15"/>
      <c r="H342" s="52"/>
      <c r="I342" s="18"/>
      <c r="J342" s="18"/>
      <c r="K342" s="53"/>
      <c r="L342" s="16"/>
      <c r="M342" s="16"/>
      <c r="N342" s="16"/>
      <c r="O342" s="16"/>
    </row>
    <row r="343" spans="3:15" x14ac:dyDescent="0.25">
      <c r="C343" s="15"/>
      <c r="D343" s="16"/>
      <c r="E343" s="15"/>
      <c r="F343" s="15"/>
      <c r="G343" s="15"/>
      <c r="H343" s="52"/>
      <c r="I343" s="18"/>
      <c r="J343" s="18"/>
      <c r="K343" s="53"/>
      <c r="L343" s="16"/>
      <c r="M343" s="16"/>
      <c r="N343" s="16"/>
      <c r="O343" s="16"/>
    </row>
    <row r="344" spans="3:15" x14ac:dyDescent="0.25">
      <c r="C344" s="15"/>
      <c r="D344" s="16"/>
      <c r="E344" s="15"/>
      <c r="F344" s="15"/>
      <c r="G344" s="15"/>
      <c r="H344" s="52"/>
      <c r="I344" s="18"/>
      <c r="J344" s="18"/>
      <c r="K344" s="53"/>
      <c r="L344" s="16"/>
      <c r="M344" s="16"/>
      <c r="N344" s="16"/>
      <c r="O344" s="16"/>
    </row>
    <row r="345" spans="3:15" x14ac:dyDescent="0.25">
      <c r="C345" s="15"/>
      <c r="D345" s="16"/>
      <c r="E345" s="15"/>
      <c r="F345" s="15"/>
      <c r="G345" s="15"/>
      <c r="H345" s="52"/>
      <c r="I345" s="18"/>
      <c r="J345" s="18"/>
      <c r="K345" s="53"/>
      <c r="L345" s="16"/>
      <c r="M345" s="16"/>
      <c r="N345" s="16"/>
      <c r="O345" s="16"/>
    </row>
    <row r="346" spans="3:15" x14ac:dyDescent="0.25">
      <c r="C346" s="15"/>
      <c r="D346" s="16"/>
      <c r="E346" s="15"/>
      <c r="F346" s="15"/>
      <c r="G346" s="15"/>
      <c r="H346" s="52"/>
      <c r="I346" s="18"/>
      <c r="J346" s="18"/>
      <c r="K346" s="53"/>
      <c r="L346" s="16"/>
      <c r="M346" s="16"/>
      <c r="N346" s="16"/>
      <c r="O346" s="16"/>
    </row>
    <row r="347" spans="3:15" x14ac:dyDescent="0.25">
      <c r="C347" s="15"/>
      <c r="D347" s="16"/>
      <c r="E347" s="15"/>
      <c r="F347" s="15"/>
      <c r="G347" s="15"/>
      <c r="H347" s="52"/>
      <c r="I347" s="18"/>
      <c r="J347" s="18"/>
      <c r="K347" s="53"/>
      <c r="L347" s="16"/>
      <c r="M347" s="16"/>
      <c r="N347" s="16"/>
      <c r="O347" s="16"/>
    </row>
    <row r="348" spans="3:15" x14ac:dyDescent="0.25">
      <c r="C348" s="15"/>
      <c r="D348" s="16"/>
      <c r="E348" s="15"/>
      <c r="F348" s="15"/>
      <c r="G348" s="15"/>
      <c r="H348" s="52"/>
      <c r="I348" s="18"/>
      <c r="J348" s="18"/>
      <c r="K348" s="53"/>
      <c r="L348" s="16"/>
      <c r="M348" s="16"/>
      <c r="N348" s="16"/>
      <c r="O348" s="16"/>
    </row>
    <row r="349" spans="3:15" x14ac:dyDescent="0.25">
      <c r="C349" s="15"/>
      <c r="D349" s="16"/>
      <c r="E349" s="15"/>
      <c r="F349" s="15"/>
      <c r="G349" s="15"/>
      <c r="H349" s="52"/>
      <c r="I349" s="18"/>
      <c r="J349" s="18"/>
      <c r="K349" s="53"/>
      <c r="L349" s="16"/>
      <c r="M349" s="16"/>
      <c r="N349" s="16"/>
      <c r="O349" s="16"/>
    </row>
    <row r="350" spans="3:15" x14ac:dyDescent="0.25">
      <c r="C350" s="15"/>
      <c r="D350" s="16"/>
      <c r="E350" s="15"/>
      <c r="F350" s="15"/>
      <c r="G350" s="15"/>
      <c r="H350" s="52"/>
      <c r="I350" s="18"/>
      <c r="J350" s="18"/>
      <c r="K350" s="53"/>
      <c r="L350" s="16"/>
      <c r="M350" s="16"/>
      <c r="N350" s="16"/>
      <c r="O350" s="16"/>
    </row>
    <row r="351" spans="3:15" x14ac:dyDescent="0.25">
      <c r="C351" s="15"/>
      <c r="D351" s="16"/>
      <c r="E351" s="15"/>
      <c r="F351" s="15"/>
      <c r="G351" s="15"/>
      <c r="H351" s="52"/>
      <c r="I351" s="18"/>
      <c r="J351" s="18"/>
      <c r="K351" s="53"/>
      <c r="L351" s="16"/>
      <c r="M351" s="16"/>
      <c r="N351" s="16"/>
      <c r="O351" s="16"/>
    </row>
    <row r="352" spans="3:15" x14ac:dyDescent="0.25">
      <c r="C352" s="15"/>
      <c r="D352" s="16"/>
      <c r="E352" s="15"/>
      <c r="F352" s="15"/>
      <c r="G352" s="15"/>
      <c r="H352" s="52"/>
      <c r="I352" s="18"/>
      <c r="J352" s="18"/>
      <c r="K352" s="53"/>
      <c r="L352" s="16"/>
      <c r="M352" s="16"/>
      <c r="N352" s="16"/>
      <c r="O352" s="16"/>
    </row>
    <row r="353" spans="3:15" x14ac:dyDescent="0.25">
      <c r="C353" s="15"/>
      <c r="D353" s="16"/>
      <c r="E353" s="15"/>
      <c r="F353" s="15"/>
      <c r="G353" s="15"/>
      <c r="H353" s="52"/>
      <c r="I353" s="18"/>
      <c r="J353" s="18"/>
      <c r="K353" s="53"/>
      <c r="L353" s="16"/>
      <c r="M353" s="16"/>
      <c r="N353" s="16"/>
      <c r="O353" s="16"/>
    </row>
    <row r="354" spans="3:15" x14ac:dyDescent="0.25">
      <c r="C354" s="15"/>
      <c r="D354" s="16"/>
      <c r="E354" s="15"/>
      <c r="F354" s="15"/>
      <c r="G354" s="15"/>
      <c r="H354" s="52"/>
      <c r="I354" s="18"/>
      <c r="J354" s="18"/>
      <c r="K354" s="53"/>
      <c r="L354" s="16"/>
      <c r="M354" s="16"/>
      <c r="N354" s="16"/>
      <c r="O354" s="16"/>
    </row>
    <row r="355" spans="3:15" x14ac:dyDescent="0.25">
      <c r="C355" s="15"/>
      <c r="D355" s="16"/>
      <c r="E355" s="15"/>
      <c r="F355" s="15"/>
      <c r="G355" s="15"/>
      <c r="H355" s="52"/>
      <c r="I355" s="18"/>
      <c r="J355" s="18"/>
      <c r="K355" s="53"/>
      <c r="L355" s="16"/>
      <c r="M355" s="16"/>
      <c r="N355" s="16"/>
      <c r="O355" s="16"/>
    </row>
    <row r="356" spans="3:15" x14ac:dyDescent="0.25">
      <c r="C356" s="15"/>
      <c r="D356" s="16"/>
      <c r="E356" s="15"/>
      <c r="F356" s="15"/>
      <c r="G356" s="15"/>
      <c r="H356" s="52"/>
      <c r="I356" s="18"/>
      <c r="J356" s="18"/>
      <c r="K356" s="53"/>
      <c r="L356" s="16"/>
      <c r="M356" s="16"/>
      <c r="N356" s="16"/>
      <c r="O356" s="16"/>
    </row>
    <row r="357" spans="3:15" x14ac:dyDescent="0.25">
      <c r="C357" s="15"/>
      <c r="D357" s="16"/>
      <c r="E357" s="15"/>
      <c r="F357" s="15"/>
      <c r="G357" s="15"/>
      <c r="H357" s="52"/>
      <c r="I357" s="18"/>
      <c r="J357" s="18"/>
      <c r="K357" s="53"/>
      <c r="L357" s="16"/>
      <c r="M357" s="16"/>
      <c r="N357" s="16"/>
      <c r="O357" s="16"/>
    </row>
    <row r="358" spans="3:15" x14ac:dyDescent="0.25">
      <c r="C358" s="15"/>
      <c r="D358" s="16"/>
      <c r="E358" s="15"/>
      <c r="F358" s="15"/>
      <c r="G358" s="15"/>
      <c r="H358" s="52"/>
      <c r="I358" s="18"/>
      <c r="J358" s="18"/>
      <c r="K358" s="53"/>
      <c r="L358" s="16"/>
      <c r="M358" s="16"/>
      <c r="N358" s="16"/>
      <c r="O358" s="16"/>
    </row>
    <row r="359" spans="3:15" x14ac:dyDescent="0.25">
      <c r="C359" s="15"/>
      <c r="D359" s="16"/>
      <c r="E359" s="15"/>
      <c r="F359" s="15"/>
      <c r="G359" s="15"/>
      <c r="H359" s="52"/>
      <c r="I359" s="18"/>
      <c r="J359" s="18"/>
      <c r="K359" s="53"/>
      <c r="L359" s="16"/>
      <c r="M359" s="16"/>
      <c r="N359" s="16"/>
      <c r="O359" s="16"/>
    </row>
    <row r="360" spans="3:15" x14ac:dyDescent="0.25">
      <c r="C360" s="15"/>
      <c r="D360" s="16"/>
      <c r="E360" s="15"/>
      <c r="F360" s="15"/>
      <c r="G360" s="15"/>
      <c r="H360" s="52"/>
      <c r="I360" s="18"/>
      <c r="J360" s="18"/>
      <c r="K360" s="53"/>
      <c r="L360" s="16"/>
      <c r="M360" s="16"/>
      <c r="N360" s="16"/>
      <c r="O360" s="16"/>
    </row>
    <row r="361" spans="3:15" x14ac:dyDescent="0.25">
      <c r="C361" s="15"/>
      <c r="D361" s="16"/>
      <c r="E361" s="15"/>
      <c r="F361" s="15"/>
      <c r="G361" s="15"/>
      <c r="H361" s="52"/>
      <c r="I361" s="18"/>
      <c r="J361" s="18"/>
      <c r="K361" s="53"/>
      <c r="L361" s="16"/>
      <c r="M361" s="16"/>
      <c r="N361" s="16"/>
      <c r="O361" s="16"/>
    </row>
    <row r="362" spans="3:15" x14ac:dyDescent="0.25">
      <c r="C362" s="15"/>
      <c r="D362" s="16"/>
      <c r="E362" s="15"/>
      <c r="F362" s="15"/>
      <c r="G362" s="15"/>
      <c r="H362" s="52"/>
      <c r="I362" s="18"/>
      <c r="J362" s="18"/>
      <c r="K362" s="53"/>
      <c r="L362" s="16"/>
      <c r="M362" s="16"/>
      <c r="N362" s="16"/>
      <c r="O362" s="16"/>
    </row>
    <row r="363" spans="3:15" x14ac:dyDescent="0.25">
      <c r="C363" s="15"/>
      <c r="D363" s="16"/>
      <c r="E363" s="15"/>
      <c r="F363" s="15"/>
      <c r="G363" s="15"/>
      <c r="H363" s="52"/>
      <c r="I363" s="18"/>
      <c r="J363" s="18"/>
      <c r="K363" s="53"/>
      <c r="L363" s="16"/>
      <c r="M363" s="16"/>
      <c r="N363" s="16"/>
      <c r="O363" s="16"/>
    </row>
    <row r="364" spans="3:15" x14ac:dyDescent="0.25">
      <c r="C364" s="15"/>
      <c r="D364" s="16"/>
      <c r="E364" s="15"/>
      <c r="F364" s="15"/>
      <c r="G364" s="15"/>
      <c r="H364" s="52"/>
      <c r="I364" s="18"/>
      <c r="J364" s="18"/>
      <c r="K364" s="53"/>
      <c r="L364" s="16"/>
      <c r="M364" s="16"/>
      <c r="N364" s="16"/>
      <c r="O364" s="16"/>
    </row>
    <row r="365" spans="3:15" x14ac:dyDescent="0.25">
      <c r="C365" s="15"/>
      <c r="D365" s="16"/>
      <c r="E365" s="15"/>
      <c r="F365" s="15"/>
      <c r="G365" s="15"/>
      <c r="H365" s="52"/>
      <c r="I365" s="18"/>
      <c r="J365" s="18"/>
      <c r="K365" s="53"/>
      <c r="L365" s="16"/>
      <c r="M365" s="16"/>
      <c r="N365" s="16"/>
      <c r="O365" s="16"/>
    </row>
    <row r="366" spans="3:15" x14ac:dyDescent="0.25">
      <c r="C366" s="15"/>
      <c r="D366" s="16"/>
      <c r="E366" s="15"/>
      <c r="F366" s="15"/>
      <c r="G366" s="15"/>
      <c r="H366" s="52"/>
      <c r="I366" s="18"/>
      <c r="J366" s="18"/>
      <c r="K366" s="53"/>
      <c r="L366" s="16"/>
      <c r="M366" s="16"/>
      <c r="N366" s="16"/>
      <c r="O366" s="16"/>
    </row>
    <row r="367" spans="3:15" x14ac:dyDescent="0.25">
      <c r="C367" s="15"/>
      <c r="D367" s="16"/>
      <c r="E367" s="15"/>
      <c r="F367" s="15"/>
      <c r="G367" s="15"/>
      <c r="H367" s="52"/>
      <c r="I367" s="18"/>
      <c r="J367" s="18"/>
      <c r="K367" s="53"/>
      <c r="L367" s="16"/>
      <c r="M367" s="16"/>
      <c r="N367" s="16"/>
      <c r="O367" s="16"/>
    </row>
    <row r="368" spans="3:15" x14ac:dyDescent="0.25">
      <c r="C368" s="15"/>
      <c r="D368" s="16"/>
      <c r="E368" s="15"/>
      <c r="F368" s="15"/>
      <c r="G368" s="15"/>
      <c r="H368" s="52"/>
      <c r="I368" s="18"/>
      <c r="J368" s="18"/>
      <c r="K368" s="53"/>
      <c r="L368" s="16"/>
      <c r="M368" s="16"/>
      <c r="N368" s="16"/>
      <c r="O368" s="16"/>
    </row>
    <row r="369" spans="3:15" x14ac:dyDescent="0.25">
      <c r="C369" s="15"/>
      <c r="D369" s="16"/>
      <c r="E369" s="15"/>
      <c r="F369" s="15"/>
      <c r="G369" s="15"/>
      <c r="H369" s="52"/>
      <c r="I369" s="18"/>
      <c r="J369" s="18"/>
      <c r="K369" s="53"/>
      <c r="L369" s="16"/>
      <c r="M369" s="16"/>
      <c r="N369" s="16"/>
      <c r="O369" s="16"/>
    </row>
    <row r="370" spans="3:15" x14ac:dyDescent="0.25">
      <c r="C370" s="15"/>
      <c r="D370" s="16"/>
      <c r="E370" s="15"/>
      <c r="F370" s="15"/>
      <c r="G370" s="15"/>
      <c r="H370" s="52"/>
      <c r="I370" s="18"/>
      <c r="J370" s="18"/>
      <c r="K370" s="53"/>
      <c r="L370" s="16"/>
      <c r="M370" s="16"/>
      <c r="N370" s="16"/>
      <c r="O370" s="16"/>
    </row>
    <row r="371" spans="3:15" x14ac:dyDescent="0.25">
      <c r="C371" s="15"/>
      <c r="D371" s="16"/>
      <c r="E371" s="15"/>
      <c r="F371" s="15"/>
      <c r="G371" s="15"/>
      <c r="H371" s="52"/>
      <c r="I371" s="18"/>
      <c r="J371" s="18"/>
      <c r="K371" s="53"/>
      <c r="L371" s="16"/>
      <c r="M371" s="16"/>
      <c r="N371" s="16"/>
      <c r="O371" s="16"/>
    </row>
    <row r="372" spans="3:15" x14ac:dyDescent="0.25">
      <c r="C372" s="15"/>
      <c r="D372" s="16"/>
      <c r="E372" s="15"/>
      <c r="F372" s="15"/>
      <c r="G372" s="15"/>
      <c r="H372" s="52"/>
      <c r="I372" s="18"/>
      <c r="J372" s="18"/>
      <c r="K372" s="53"/>
      <c r="L372" s="16"/>
      <c r="M372" s="16"/>
      <c r="N372" s="16"/>
      <c r="O372" s="16"/>
    </row>
    <row r="373" spans="3:15" x14ac:dyDescent="0.25">
      <c r="C373" s="15"/>
      <c r="D373" s="16"/>
      <c r="E373" s="15"/>
      <c r="F373" s="15"/>
      <c r="G373" s="15"/>
      <c r="H373" s="52"/>
      <c r="I373" s="18"/>
      <c r="J373" s="18"/>
      <c r="K373" s="53"/>
      <c r="L373" s="16"/>
      <c r="M373" s="16"/>
      <c r="N373" s="16"/>
      <c r="O373" s="16"/>
    </row>
    <row r="374" spans="3:15" x14ac:dyDescent="0.25">
      <c r="C374" s="15"/>
      <c r="D374" s="16"/>
      <c r="E374" s="15"/>
      <c r="F374" s="15"/>
      <c r="G374" s="15"/>
      <c r="H374" s="52"/>
      <c r="I374" s="18"/>
      <c r="J374" s="18"/>
      <c r="K374" s="53"/>
      <c r="L374" s="16"/>
      <c r="M374" s="16"/>
      <c r="N374" s="16"/>
      <c r="O374" s="16"/>
    </row>
    <row r="375" spans="3:15" x14ac:dyDescent="0.25">
      <c r="J375" s="58"/>
      <c r="K375" s="53"/>
      <c r="L375" s="16"/>
      <c r="M375" s="16"/>
      <c r="N375" s="16"/>
      <c r="O375" s="16"/>
    </row>
    <row r="376" spans="3:15" x14ac:dyDescent="0.25">
      <c r="K376" s="63"/>
      <c r="L376" s="16"/>
      <c r="M376" s="16"/>
      <c r="N376" s="16"/>
      <c r="O376" s="16"/>
    </row>
    <row r="377" spans="3:15" x14ac:dyDescent="0.25">
      <c r="L377" s="16"/>
      <c r="M377" s="16"/>
      <c r="N377" s="16"/>
      <c r="O377" s="16"/>
    </row>
    <row r="378" spans="3:15" x14ac:dyDescent="0.25">
      <c r="L378" s="16"/>
      <c r="M378" s="16"/>
      <c r="N378" s="16"/>
      <c r="O378" s="16"/>
    </row>
    <row r="379" spans="3:15" x14ac:dyDescent="0.25">
      <c r="L379" s="16"/>
      <c r="M379" s="16"/>
      <c r="N379" s="16"/>
      <c r="O379" s="16"/>
    </row>
    <row r="380" spans="3:15" x14ac:dyDescent="0.25">
      <c r="L380" s="16"/>
      <c r="M380" s="16"/>
      <c r="N380" s="16"/>
      <c r="O380" s="16"/>
    </row>
  </sheetData>
  <mergeCells count="2">
    <mergeCell ref="C9:J9"/>
    <mergeCell ref="C8:J8"/>
  </mergeCells>
  <pageMargins left="0.7" right="0.7" top="0.75" bottom="0.75" header="0.3" footer="0.3"/>
  <pageSetup paperSize="9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P312"/>
  <sheetViews>
    <sheetView view="pageBreakPreview" zoomScaleNormal="100" zoomScaleSheetLayoutView="100" workbookViewId="0">
      <selection activeCell="K18" sqref="K18"/>
    </sheetView>
  </sheetViews>
  <sheetFormatPr defaultRowHeight="15" x14ac:dyDescent="0.25"/>
  <cols>
    <col min="1" max="1" width="0.5703125" customWidth="1"/>
    <col min="2" max="2" width="6" hidden="1" customWidth="1"/>
    <col min="3" max="3" width="6.85546875" style="3" customWidth="1"/>
    <col min="4" max="4" width="31.85546875" customWidth="1"/>
    <col min="5" max="5" width="5" style="3" customWidth="1"/>
    <col min="6" max="6" width="10.140625" style="3" customWidth="1"/>
    <col min="7" max="7" width="18.85546875" style="3" customWidth="1"/>
    <col min="8" max="8" width="9.85546875" style="3" customWidth="1"/>
    <col min="9" max="9" width="10.7109375" style="3" customWidth="1"/>
    <col min="10" max="10" width="19" style="3" customWidth="1"/>
    <col min="11" max="11" width="17.7109375" customWidth="1"/>
  </cols>
  <sheetData>
    <row r="2" spans="1:14" ht="15.75" x14ac:dyDescent="0.25">
      <c r="D2" s="10"/>
      <c r="E2" s="9"/>
      <c r="F2" s="9"/>
      <c r="G2" s="9"/>
      <c r="H2" s="10" t="s">
        <v>121</v>
      </c>
      <c r="I2" s="9"/>
      <c r="N2" t="s">
        <v>238</v>
      </c>
    </row>
    <row r="3" spans="1:14" ht="15.75" x14ac:dyDescent="0.25">
      <c r="D3" s="10"/>
      <c r="E3" s="9"/>
      <c r="F3" s="9"/>
      <c r="G3" s="9"/>
      <c r="H3" s="10" t="s">
        <v>122</v>
      </c>
      <c r="I3" s="9"/>
      <c r="J3" s="9"/>
    </row>
    <row r="4" spans="1:14" ht="15.75" x14ac:dyDescent="0.25">
      <c r="D4" s="10"/>
      <c r="E4" s="9"/>
      <c r="F4" s="9"/>
      <c r="G4" s="9"/>
      <c r="H4" s="10" t="s">
        <v>123</v>
      </c>
      <c r="I4" s="9"/>
    </row>
    <row r="5" spans="1:14" ht="15.75" x14ac:dyDescent="0.25">
      <c r="D5" s="10"/>
      <c r="E5" s="9"/>
      <c r="F5" s="9"/>
      <c r="G5" s="9"/>
      <c r="H5" s="10" t="s">
        <v>124</v>
      </c>
      <c r="I5" s="9"/>
    </row>
    <row r="6" spans="1:14" ht="15.75" x14ac:dyDescent="0.25">
      <c r="D6" s="10"/>
      <c r="H6" s="10" t="s">
        <v>608</v>
      </c>
    </row>
    <row r="7" spans="1:14" ht="15.75" x14ac:dyDescent="0.25">
      <c r="D7" s="10"/>
      <c r="H7" s="10"/>
    </row>
    <row r="8" spans="1:14" ht="15.75" customHeight="1" x14ac:dyDescent="0.25">
      <c r="C8" s="85" t="s">
        <v>126</v>
      </c>
      <c r="D8" s="85"/>
      <c r="E8" s="85"/>
      <c r="F8" s="85"/>
      <c r="G8" s="85"/>
      <c r="H8" s="85"/>
      <c r="I8" s="85"/>
      <c r="J8" s="85"/>
    </row>
    <row r="9" spans="1:14" ht="15.75" x14ac:dyDescent="0.25">
      <c r="C9" s="86" t="s">
        <v>128</v>
      </c>
      <c r="D9" s="86"/>
      <c r="E9" s="86"/>
      <c r="F9" s="86"/>
      <c r="G9" s="86"/>
      <c r="H9" s="86"/>
      <c r="I9" s="86"/>
      <c r="J9" s="86"/>
    </row>
    <row r="11" spans="1:14" ht="82.5" customHeight="1" x14ac:dyDescent="0.25">
      <c r="B11" t="s">
        <v>44</v>
      </c>
      <c r="C11" s="5" t="s">
        <v>30</v>
      </c>
      <c r="D11" s="5" t="s">
        <v>116</v>
      </c>
      <c r="E11" s="5" t="s">
        <v>1</v>
      </c>
      <c r="F11" s="6" t="s">
        <v>117</v>
      </c>
      <c r="G11" s="5" t="s">
        <v>118</v>
      </c>
      <c r="H11" s="6" t="s">
        <v>119</v>
      </c>
      <c r="I11" s="6" t="s">
        <v>4</v>
      </c>
      <c r="J11" s="6" t="s">
        <v>32</v>
      </c>
    </row>
    <row r="12" spans="1:14" s="21" customFormat="1" x14ac:dyDescent="0.25">
      <c r="A12" s="21">
        <v>1</v>
      </c>
      <c r="B12" s="21">
        <v>1</v>
      </c>
      <c r="C12" s="22">
        <v>1</v>
      </c>
      <c r="D12" s="23" t="s">
        <v>619</v>
      </c>
      <c r="E12" s="22">
        <v>2</v>
      </c>
      <c r="F12" s="22">
        <v>1.2</v>
      </c>
      <c r="G12" s="22" t="s">
        <v>47</v>
      </c>
      <c r="H12" s="22" t="s">
        <v>26</v>
      </c>
      <c r="I12" s="24">
        <v>44061</v>
      </c>
      <c r="J12" s="24">
        <v>45887</v>
      </c>
    </row>
    <row r="13" spans="1:14" s="21" customFormat="1" x14ac:dyDescent="0.25">
      <c r="A13" s="21">
        <v>2</v>
      </c>
      <c r="B13" s="21">
        <v>2</v>
      </c>
      <c r="C13" s="22">
        <v>1</v>
      </c>
      <c r="D13" s="23" t="s">
        <v>39</v>
      </c>
      <c r="E13" s="22">
        <v>3</v>
      </c>
      <c r="F13" s="22" t="s">
        <v>620</v>
      </c>
      <c r="G13" s="22" t="s">
        <v>59</v>
      </c>
      <c r="H13" s="22" t="s">
        <v>26</v>
      </c>
      <c r="I13" s="24">
        <v>44061</v>
      </c>
      <c r="J13" s="24">
        <v>45887</v>
      </c>
    </row>
    <row r="14" spans="1:14" x14ac:dyDescent="0.25">
      <c r="A14">
        <v>3</v>
      </c>
      <c r="B14">
        <v>3</v>
      </c>
      <c r="C14" s="5">
        <v>11</v>
      </c>
      <c r="D14" s="7" t="s">
        <v>39</v>
      </c>
      <c r="E14" s="5">
        <v>4</v>
      </c>
      <c r="F14" s="5" t="s">
        <v>58</v>
      </c>
      <c r="G14" s="5" t="s">
        <v>59</v>
      </c>
      <c r="H14" s="5" t="s">
        <v>26</v>
      </c>
      <c r="I14" s="8">
        <v>44083</v>
      </c>
      <c r="J14" s="8">
        <v>45909</v>
      </c>
    </row>
    <row r="15" spans="1:14" x14ac:dyDescent="0.25">
      <c r="C15" s="5">
        <v>12</v>
      </c>
      <c r="D15" s="7" t="s">
        <v>51</v>
      </c>
      <c r="E15" s="5">
        <v>5</v>
      </c>
      <c r="F15" s="5" t="s">
        <v>52</v>
      </c>
      <c r="G15" s="5" t="s">
        <v>47</v>
      </c>
      <c r="H15" s="5" t="s">
        <v>26</v>
      </c>
      <c r="I15" s="8">
        <v>43979</v>
      </c>
      <c r="J15" s="8">
        <v>45798</v>
      </c>
    </row>
    <row r="16" spans="1:14" x14ac:dyDescent="0.25">
      <c r="C16" s="5">
        <v>13</v>
      </c>
      <c r="D16" s="7" t="s">
        <v>51</v>
      </c>
      <c r="E16" s="5">
        <v>5</v>
      </c>
      <c r="F16" s="5" t="s">
        <v>52</v>
      </c>
      <c r="G16" s="5" t="s">
        <v>47</v>
      </c>
      <c r="H16" s="5" t="s">
        <v>26</v>
      </c>
      <c r="I16" s="8">
        <v>44055</v>
      </c>
      <c r="J16" s="8">
        <v>45881</v>
      </c>
    </row>
    <row r="17" spans="1:10" s="11" customFormat="1" x14ac:dyDescent="0.25">
      <c r="A17" s="11">
        <v>4</v>
      </c>
      <c r="B17" s="11">
        <v>4</v>
      </c>
      <c r="C17" s="12">
        <v>14</v>
      </c>
      <c r="D17" s="13" t="s">
        <v>51</v>
      </c>
      <c r="E17" s="12">
        <v>5</v>
      </c>
      <c r="F17" s="12" t="s">
        <v>52</v>
      </c>
      <c r="G17" s="12" t="s">
        <v>47</v>
      </c>
      <c r="H17" s="12" t="s">
        <v>26</v>
      </c>
      <c r="I17" s="14">
        <v>44079</v>
      </c>
      <c r="J17" s="14">
        <v>45903</v>
      </c>
    </row>
    <row r="18" spans="1:10" s="11" customFormat="1" x14ac:dyDescent="0.25">
      <c r="A18" s="11">
        <v>5</v>
      </c>
      <c r="B18" s="11">
        <v>5</v>
      </c>
    </row>
    <row r="19" spans="1:10" s="11" customFormat="1" x14ac:dyDescent="0.25">
      <c r="A19" s="11">
        <v>6</v>
      </c>
      <c r="B19" s="11">
        <v>6</v>
      </c>
    </row>
    <row r="20" spans="1:10" s="11" customFormat="1" x14ac:dyDescent="0.25">
      <c r="A20" s="11">
        <v>7</v>
      </c>
      <c r="B20" s="11">
        <v>7</v>
      </c>
    </row>
    <row r="21" spans="1:10" s="11" customFormat="1" x14ac:dyDescent="0.25">
      <c r="A21" s="11">
        <v>11</v>
      </c>
      <c r="B21" s="11">
        <v>11</v>
      </c>
    </row>
    <row r="22" spans="1:10" s="11" customFormat="1" x14ac:dyDescent="0.25">
      <c r="A22" s="11">
        <v>12</v>
      </c>
      <c r="B22" s="11">
        <v>12</v>
      </c>
    </row>
    <row r="23" spans="1:10" s="11" customFormat="1" x14ac:dyDescent="0.25">
      <c r="A23" s="11">
        <v>13</v>
      </c>
      <c r="B23" s="11">
        <v>13</v>
      </c>
    </row>
    <row r="24" spans="1:10" s="11" customFormat="1" x14ac:dyDescent="0.25">
      <c r="A24" s="11">
        <v>14</v>
      </c>
      <c r="B24" s="11">
        <v>14</v>
      </c>
    </row>
    <row r="25" spans="1:10" s="11" customFormat="1" x14ac:dyDescent="0.25">
      <c r="A25" s="11">
        <v>15</v>
      </c>
      <c r="B25" s="11">
        <v>1</v>
      </c>
    </row>
    <row r="26" spans="1:10" s="11" customFormat="1" x14ac:dyDescent="0.25">
      <c r="A26" s="11">
        <v>17</v>
      </c>
      <c r="B26" s="11">
        <v>3</v>
      </c>
    </row>
    <row r="27" spans="1:10" x14ac:dyDescent="0.25">
      <c r="A27">
        <v>18</v>
      </c>
      <c r="B27">
        <v>4</v>
      </c>
      <c r="C27"/>
      <c r="E27"/>
      <c r="F27"/>
      <c r="G27"/>
      <c r="H27"/>
      <c r="I27"/>
      <c r="J27"/>
    </row>
    <row r="28" spans="1:10" x14ac:dyDescent="0.25">
      <c r="A28">
        <v>19</v>
      </c>
      <c r="B28">
        <v>5</v>
      </c>
      <c r="C28"/>
      <c r="E28"/>
      <c r="F28"/>
      <c r="G28"/>
      <c r="H28"/>
      <c r="I28"/>
      <c r="J28"/>
    </row>
    <row r="29" spans="1:10" x14ac:dyDescent="0.25">
      <c r="A29">
        <v>20</v>
      </c>
      <c r="B29">
        <v>6</v>
      </c>
      <c r="C29"/>
      <c r="E29"/>
      <c r="F29"/>
      <c r="G29"/>
      <c r="H29"/>
      <c r="I29"/>
      <c r="J29"/>
    </row>
    <row r="30" spans="1:10" x14ac:dyDescent="0.25">
      <c r="A30">
        <v>21</v>
      </c>
      <c r="B30">
        <v>7</v>
      </c>
      <c r="C30"/>
      <c r="E30"/>
      <c r="F30"/>
      <c r="G30"/>
      <c r="H30"/>
      <c r="I30"/>
      <c r="J30"/>
    </row>
    <row r="31" spans="1:10" x14ac:dyDescent="0.25">
      <c r="A31">
        <v>22</v>
      </c>
      <c r="B31">
        <v>8</v>
      </c>
      <c r="C31"/>
      <c r="E31"/>
      <c r="F31"/>
      <c r="G31"/>
      <c r="H31"/>
      <c r="I31"/>
      <c r="J31"/>
    </row>
    <row r="32" spans="1:10" x14ac:dyDescent="0.25">
      <c r="A32">
        <v>23</v>
      </c>
      <c r="B32">
        <v>9</v>
      </c>
      <c r="C32"/>
      <c r="E32"/>
      <c r="F32"/>
      <c r="G32"/>
      <c r="H32"/>
      <c r="I32"/>
      <c r="J32"/>
    </row>
    <row r="33" spans="1:10" x14ac:dyDescent="0.25">
      <c r="A33">
        <v>24</v>
      </c>
      <c r="B33">
        <v>10</v>
      </c>
      <c r="C33"/>
      <c r="E33"/>
      <c r="F33"/>
      <c r="G33"/>
      <c r="H33"/>
      <c r="I33"/>
      <c r="J33"/>
    </row>
    <row r="34" spans="1:10" x14ac:dyDescent="0.25">
      <c r="A34">
        <v>25</v>
      </c>
      <c r="B34">
        <v>11</v>
      </c>
      <c r="C34"/>
      <c r="E34"/>
      <c r="F34"/>
      <c r="G34"/>
      <c r="H34"/>
      <c r="I34"/>
      <c r="J34"/>
    </row>
    <row r="35" spans="1:10" x14ac:dyDescent="0.25">
      <c r="A35">
        <v>26</v>
      </c>
      <c r="B35">
        <v>12</v>
      </c>
      <c r="C35"/>
      <c r="E35"/>
      <c r="F35"/>
      <c r="G35"/>
      <c r="H35"/>
      <c r="I35"/>
      <c r="J35"/>
    </row>
    <row r="36" spans="1:10" x14ac:dyDescent="0.25">
      <c r="A36">
        <v>27</v>
      </c>
      <c r="B36">
        <v>13</v>
      </c>
      <c r="C36"/>
      <c r="E36"/>
      <c r="F36"/>
      <c r="G36"/>
      <c r="H36"/>
      <c r="I36"/>
      <c r="J36"/>
    </row>
    <row r="37" spans="1:10" x14ac:dyDescent="0.25">
      <c r="A37">
        <v>28</v>
      </c>
      <c r="B37">
        <v>14</v>
      </c>
      <c r="C37"/>
      <c r="E37"/>
      <c r="F37"/>
      <c r="G37"/>
      <c r="H37"/>
      <c r="I37"/>
      <c r="J37"/>
    </row>
    <row r="38" spans="1:10" x14ac:dyDescent="0.25">
      <c r="A38">
        <v>29</v>
      </c>
      <c r="B38">
        <v>1</v>
      </c>
      <c r="C38"/>
      <c r="E38"/>
      <c r="F38"/>
      <c r="G38"/>
      <c r="H38"/>
      <c r="I38"/>
      <c r="J38"/>
    </row>
    <row r="39" spans="1:10" x14ac:dyDescent="0.25">
      <c r="A39">
        <v>30</v>
      </c>
      <c r="B39">
        <v>2</v>
      </c>
      <c r="C39"/>
      <c r="E39"/>
      <c r="F39"/>
      <c r="G39"/>
      <c r="H39"/>
      <c r="I39"/>
      <c r="J39"/>
    </row>
    <row r="40" spans="1:10" x14ac:dyDescent="0.25">
      <c r="A40">
        <v>31</v>
      </c>
      <c r="B40">
        <v>3</v>
      </c>
      <c r="C40"/>
      <c r="E40"/>
      <c r="F40"/>
      <c r="G40"/>
      <c r="H40"/>
      <c r="I40"/>
      <c r="J40"/>
    </row>
    <row r="41" spans="1:10" s="2" customFormat="1" x14ac:dyDescent="0.25">
      <c r="A41" s="2">
        <v>32</v>
      </c>
      <c r="B41" s="2">
        <v>4</v>
      </c>
    </row>
    <row r="42" spans="1:10" s="2" customFormat="1" x14ac:dyDescent="0.25">
      <c r="A42" s="2">
        <v>33</v>
      </c>
      <c r="B42" s="2">
        <v>5</v>
      </c>
    </row>
    <row r="43" spans="1:10" x14ac:dyDescent="0.25">
      <c r="A43">
        <v>34</v>
      </c>
      <c r="B43">
        <v>6</v>
      </c>
      <c r="C43"/>
      <c r="E43"/>
      <c r="F43"/>
      <c r="G43"/>
      <c r="H43"/>
      <c r="I43"/>
      <c r="J43"/>
    </row>
    <row r="44" spans="1:10" x14ac:dyDescent="0.25">
      <c r="A44">
        <v>35</v>
      </c>
      <c r="B44">
        <v>7</v>
      </c>
      <c r="C44"/>
      <c r="E44"/>
      <c r="F44"/>
      <c r="G44"/>
      <c r="H44"/>
      <c r="I44"/>
      <c r="J44"/>
    </row>
    <row r="45" spans="1:10" x14ac:dyDescent="0.25">
      <c r="A45">
        <v>36</v>
      </c>
      <c r="B45">
        <v>8</v>
      </c>
      <c r="C45"/>
      <c r="E45"/>
      <c r="F45"/>
      <c r="G45"/>
      <c r="H45"/>
      <c r="I45"/>
      <c r="J45"/>
    </row>
    <row r="46" spans="1:10" x14ac:dyDescent="0.25">
      <c r="A46">
        <v>37</v>
      </c>
      <c r="B46">
        <v>9</v>
      </c>
      <c r="C46"/>
      <c r="E46"/>
      <c r="F46"/>
      <c r="G46"/>
      <c r="H46"/>
      <c r="I46"/>
      <c r="J46"/>
    </row>
    <row r="47" spans="1:10" x14ac:dyDescent="0.25">
      <c r="A47">
        <v>38</v>
      </c>
      <c r="B47">
        <v>10</v>
      </c>
      <c r="C47"/>
      <c r="E47"/>
      <c r="F47"/>
      <c r="G47"/>
      <c r="H47"/>
      <c r="I47"/>
      <c r="J47"/>
    </row>
    <row r="48" spans="1:10" x14ac:dyDescent="0.25">
      <c r="A48">
        <v>39</v>
      </c>
      <c r="B48">
        <v>11</v>
      </c>
      <c r="C48"/>
      <c r="E48"/>
      <c r="F48"/>
      <c r="G48"/>
      <c r="H48"/>
      <c r="I48"/>
      <c r="J48"/>
    </row>
    <row r="49" spans="1:10" x14ac:dyDescent="0.25">
      <c r="A49">
        <v>40</v>
      </c>
      <c r="B49">
        <v>12</v>
      </c>
      <c r="C49"/>
      <c r="E49"/>
      <c r="F49"/>
      <c r="G49"/>
      <c r="H49"/>
      <c r="I49"/>
      <c r="J49"/>
    </row>
    <row r="50" spans="1:10" x14ac:dyDescent="0.25">
      <c r="A50">
        <v>41</v>
      </c>
      <c r="B50">
        <v>13</v>
      </c>
      <c r="C50"/>
      <c r="E50"/>
      <c r="F50"/>
      <c r="G50"/>
      <c r="H50"/>
      <c r="I50"/>
      <c r="J50"/>
    </row>
    <row r="51" spans="1:10" x14ac:dyDescent="0.25">
      <c r="A51">
        <v>42</v>
      </c>
      <c r="B51">
        <v>14</v>
      </c>
      <c r="C51"/>
      <c r="E51"/>
      <c r="F51"/>
      <c r="G51"/>
      <c r="H51"/>
      <c r="I51"/>
      <c r="J51"/>
    </row>
    <row r="52" spans="1:10" x14ac:dyDescent="0.25">
      <c r="A52">
        <v>43</v>
      </c>
      <c r="B52">
        <v>15</v>
      </c>
      <c r="C52"/>
      <c r="E52"/>
      <c r="F52"/>
      <c r="G52"/>
      <c r="H52"/>
      <c r="I52"/>
      <c r="J52"/>
    </row>
    <row r="53" spans="1:10" x14ac:dyDescent="0.25">
      <c r="A53">
        <v>44</v>
      </c>
      <c r="B53">
        <v>16</v>
      </c>
      <c r="C53"/>
      <c r="E53"/>
      <c r="F53"/>
      <c r="G53"/>
      <c r="H53"/>
      <c r="I53"/>
      <c r="J53"/>
    </row>
    <row r="54" spans="1:10" x14ac:dyDescent="0.25">
      <c r="A54">
        <v>45</v>
      </c>
      <c r="B54">
        <v>17</v>
      </c>
      <c r="C54"/>
      <c r="E54"/>
      <c r="F54"/>
      <c r="G54"/>
      <c r="H54"/>
      <c r="I54"/>
      <c r="J54"/>
    </row>
    <row r="55" spans="1:10" x14ac:dyDescent="0.25">
      <c r="A55">
        <v>46</v>
      </c>
      <c r="B55">
        <v>18</v>
      </c>
      <c r="C55"/>
      <c r="E55"/>
      <c r="F55"/>
      <c r="G55"/>
      <c r="H55"/>
      <c r="I55"/>
      <c r="J55"/>
    </row>
    <row r="56" spans="1:10" x14ac:dyDescent="0.25">
      <c r="A56">
        <v>47</v>
      </c>
      <c r="B56">
        <v>1</v>
      </c>
      <c r="C56"/>
      <c r="E56"/>
      <c r="F56"/>
      <c r="G56"/>
      <c r="H56"/>
      <c r="I56"/>
      <c r="J56"/>
    </row>
    <row r="57" spans="1:10" x14ac:dyDescent="0.25">
      <c r="A57">
        <v>48</v>
      </c>
      <c r="B57">
        <v>2</v>
      </c>
      <c r="C57"/>
      <c r="E57"/>
      <c r="F57"/>
      <c r="G57"/>
      <c r="H57"/>
      <c r="I57"/>
      <c r="J57"/>
    </row>
    <row r="58" spans="1:10" x14ac:dyDescent="0.25">
      <c r="A58">
        <v>49</v>
      </c>
      <c r="B58">
        <v>3</v>
      </c>
      <c r="C58"/>
      <c r="E58"/>
      <c r="F58"/>
      <c r="G58"/>
      <c r="H58"/>
      <c r="I58"/>
      <c r="J58"/>
    </row>
    <row r="59" spans="1:10" x14ac:dyDescent="0.25">
      <c r="A59">
        <v>51</v>
      </c>
      <c r="B59">
        <v>5</v>
      </c>
      <c r="C59"/>
      <c r="E59"/>
      <c r="F59"/>
      <c r="G59"/>
      <c r="H59"/>
      <c r="I59"/>
      <c r="J59"/>
    </row>
    <row r="60" spans="1:10" x14ac:dyDescent="0.25">
      <c r="A60">
        <v>52</v>
      </c>
      <c r="B60">
        <v>6</v>
      </c>
      <c r="C60"/>
      <c r="E60"/>
      <c r="F60"/>
      <c r="G60"/>
      <c r="H60"/>
      <c r="I60"/>
      <c r="J60"/>
    </row>
    <row r="61" spans="1:10" x14ac:dyDescent="0.25">
      <c r="A61">
        <v>53</v>
      </c>
      <c r="B61">
        <v>7</v>
      </c>
      <c r="C61"/>
      <c r="E61"/>
      <c r="F61"/>
      <c r="G61"/>
      <c r="H61"/>
      <c r="I61"/>
      <c r="J61"/>
    </row>
    <row r="62" spans="1:10" x14ac:dyDescent="0.25">
      <c r="A62">
        <v>56</v>
      </c>
      <c r="B62">
        <v>10</v>
      </c>
      <c r="C62"/>
      <c r="E62"/>
      <c r="F62"/>
      <c r="G62"/>
      <c r="H62"/>
      <c r="I62"/>
      <c r="J62"/>
    </row>
    <row r="63" spans="1:10" x14ac:dyDescent="0.25">
      <c r="A63">
        <v>57</v>
      </c>
      <c r="B63">
        <v>11</v>
      </c>
      <c r="C63"/>
      <c r="E63"/>
      <c r="F63"/>
      <c r="G63"/>
      <c r="H63"/>
      <c r="I63"/>
      <c r="J63"/>
    </row>
    <row r="64" spans="1:10" x14ac:dyDescent="0.25">
      <c r="A64">
        <v>58</v>
      </c>
      <c r="B64">
        <v>12</v>
      </c>
      <c r="C64"/>
      <c r="E64"/>
      <c r="F64"/>
      <c r="G64"/>
      <c r="H64"/>
      <c r="I64"/>
      <c r="J64"/>
    </row>
    <row r="65" spans="1:10" x14ac:dyDescent="0.25">
      <c r="A65">
        <v>59</v>
      </c>
      <c r="B65">
        <v>13</v>
      </c>
      <c r="C65"/>
      <c r="E65"/>
      <c r="F65"/>
      <c r="G65"/>
      <c r="H65"/>
      <c r="I65"/>
      <c r="J65"/>
    </row>
    <row r="66" spans="1:10" x14ac:dyDescent="0.25">
      <c r="A66">
        <v>60</v>
      </c>
      <c r="B66">
        <v>14</v>
      </c>
      <c r="C66"/>
      <c r="E66"/>
      <c r="F66"/>
      <c r="G66"/>
      <c r="H66"/>
      <c r="I66"/>
      <c r="J66"/>
    </row>
    <row r="67" spans="1:10" x14ac:dyDescent="0.25">
      <c r="A67">
        <v>61</v>
      </c>
      <c r="B67">
        <v>1</v>
      </c>
      <c r="C67"/>
      <c r="E67"/>
      <c r="F67"/>
      <c r="G67"/>
      <c r="H67"/>
      <c r="I67"/>
      <c r="J67"/>
    </row>
    <row r="68" spans="1:10" x14ac:dyDescent="0.25">
      <c r="A68">
        <v>62</v>
      </c>
      <c r="B68">
        <v>2</v>
      </c>
      <c r="C68"/>
      <c r="E68"/>
      <c r="F68"/>
      <c r="G68"/>
      <c r="H68"/>
      <c r="I68"/>
      <c r="J68"/>
    </row>
    <row r="69" spans="1:10" x14ac:dyDescent="0.25">
      <c r="A69">
        <v>63</v>
      </c>
      <c r="B69">
        <v>3</v>
      </c>
      <c r="C69"/>
      <c r="E69"/>
      <c r="F69"/>
      <c r="G69"/>
      <c r="H69"/>
      <c r="I69"/>
      <c r="J69"/>
    </row>
    <row r="70" spans="1:10" x14ac:dyDescent="0.25">
      <c r="A70">
        <v>64</v>
      </c>
      <c r="B70">
        <v>4</v>
      </c>
      <c r="C70"/>
      <c r="E70"/>
      <c r="F70"/>
      <c r="G70"/>
      <c r="H70"/>
      <c r="I70"/>
      <c r="J70"/>
    </row>
    <row r="71" spans="1:10" x14ac:dyDescent="0.25">
      <c r="A71">
        <v>65</v>
      </c>
      <c r="B71">
        <v>5</v>
      </c>
      <c r="C71"/>
      <c r="E71"/>
      <c r="F71"/>
      <c r="G71"/>
      <c r="H71"/>
      <c r="I71"/>
      <c r="J71"/>
    </row>
    <row r="72" spans="1:10" s="2" customFormat="1" x14ac:dyDescent="0.25">
      <c r="A72" s="2">
        <v>66</v>
      </c>
      <c r="B72" s="2">
        <v>6</v>
      </c>
    </row>
    <row r="73" spans="1:10" x14ac:dyDescent="0.25">
      <c r="A73">
        <v>67</v>
      </c>
      <c r="B73">
        <v>7</v>
      </c>
      <c r="C73"/>
      <c r="E73"/>
      <c r="F73"/>
      <c r="G73"/>
      <c r="H73"/>
      <c r="I73"/>
      <c r="J73"/>
    </row>
    <row r="74" spans="1:10" s="11" customFormat="1" x14ac:dyDescent="0.25">
      <c r="A74" s="11">
        <v>68</v>
      </c>
      <c r="B74" s="11">
        <v>8</v>
      </c>
    </row>
    <row r="75" spans="1:10" x14ac:dyDescent="0.25">
      <c r="A75">
        <v>71</v>
      </c>
      <c r="B75">
        <v>11</v>
      </c>
      <c r="C75"/>
      <c r="E75"/>
      <c r="F75"/>
      <c r="G75"/>
      <c r="H75"/>
      <c r="I75"/>
      <c r="J75"/>
    </row>
    <row r="76" spans="1:10" x14ac:dyDescent="0.25">
      <c r="A76">
        <v>72</v>
      </c>
      <c r="B76">
        <v>12</v>
      </c>
      <c r="C76"/>
      <c r="E76"/>
      <c r="F76"/>
      <c r="G76"/>
      <c r="H76"/>
      <c r="I76"/>
      <c r="J76"/>
    </row>
    <row r="77" spans="1:10" x14ac:dyDescent="0.25">
      <c r="A77">
        <v>73</v>
      </c>
      <c r="B77">
        <v>13</v>
      </c>
      <c r="C77"/>
      <c r="E77"/>
      <c r="F77"/>
      <c r="G77"/>
      <c r="H77"/>
      <c r="I77"/>
      <c r="J77"/>
    </row>
    <row r="78" spans="1:10" x14ac:dyDescent="0.25">
      <c r="A78">
        <v>74</v>
      </c>
      <c r="B78">
        <v>14</v>
      </c>
      <c r="C78"/>
      <c r="E78"/>
      <c r="F78"/>
      <c r="G78"/>
      <c r="H78"/>
      <c r="I78"/>
      <c r="J78"/>
    </row>
    <row r="79" spans="1:10" x14ac:dyDescent="0.25">
      <c r="A79">
        <v>75</v>
      </c>
      <c r="B79">
        <v>1</v>
      </c>
      <c r="C79"/>
      <c r="E79"/>
      <c r="F79"/>
      <c r="G79"/>
      <c r="H79"/>
      <c r="I79"/>
      <c r="J79"/>
    </row>
    <row r="80" spans="1:10" x14ac:dyDescent="0.25">
      <c r="A80">
        <v>76</v>
      </c>
      <c r="B80">
        <v>2</v>
      </c>
      <c r="C80"/>
      <c r="E80"/>
      <c r="F80"/>
      <c r="G80"/>
      <c r="H80"/>
      <c r="I80"/>
      <c r="J80"/>
    </row>
    <row r="81" spans="1:10" x14ac:dyDescent="0.25">
      <c r="A81">
        <v>77</v>
      </c>
      <c r="B81">
        <v>3</v>
      </c>
      <c r="C81"/>
      <c r="E81"/>
      <c r="F81"/>
      <c r="G81"/>
      <c r="H81"/>
      <c r="I81"/>
      <c r="J81"/>
    </row>
    <row r="82" spans="1:10" s="2" customFormat="1" x14ac:dyDescent="0.25">
      <c r="A82" s="2">
        <v>78</v>
      </c>
      <c r="B82" s="2">
        <v>4</v>
      </c>
    </row>
    <row r="83" spans="1:10" x14ac:dyDescent="0.25">
      <c r="A83">
        <v>79</v>
      </c>
      <c r="B83">
        <v>5</v>
      </c>
      <c r="C83"/>
      <c r="E83"/>
      <c r="F83"/>
      <c r="G83"/>
      <c r="H83"/>
      <c r="I83"/>
      <c r="J83"/>
    </row>
    <row r="84" spans="1:10" s="2" customFormat="1" x14ac:dyDescent="0.25">
      <c r="A84" s="2">
        <v>80</v>
      </c>
      <c r="B84" s="2">
        <v>6</v>
      </c>
    </row>
    <row r="85" spans="1:10" x14ac:dyDescent="0.25">
      <c r="A85">
        <v>81</v>
      </c>
      <c r="B85">
        <v>7</v>
      </c>
      <c r="C85"/>
      <c r="E85"/>
      <c r="F85"/>
      <c r="G85"/>
      <c r="H85"/>
      <c r="I85"/>
      <c r="J85"/>
    </row>
    <row r="86" spans="1:10" x14ac:dyDescent="0.25">
      <c r="A86">
        <v>82</v>
      </c>
      <c r="B86">
        <v>8</v>
      </c>
      <c r="C86"/>
      <c r="E86"/>
      <c r="F86"/>
      <c r="G86"/>
      <c r="H86"/>
      <c r="I86"/>
      <c r="J86"/>
    </row>
    <row r="87" spans="1:10" x14ac:dyDescent="0.25">
      <c r="A87">
        <v>85</v>
      </c>
      <c r="B87">
        <v>11</v>
      </c>
      <c r="C87"/>
      <c r="E87"/>
      <c r="F87"/>
      <c r="G87"/>
      <c r="H87"/>
      <c r="I87"/>
      <c r="J87"/>
    </row>
    <row r="88" spans="1:10" x14ac:dyDescent="0.25">
      <c r="A88">
        <v>86</v>
      </c>
      <c r="B88">
        <v>12</v>
      </c>
      <c r="C88"/>
      <c r="E88"/>
      <c r="F88"/>
      <c r="G88"/>
      <c r="H88"/>
      <c r="I88"/>
      <c r="J88"/>
    </row>
    <row r="89" spans="1:10" x14ac:dyDescent="0.25">
      <c r="A89">
        <v>87</v>
      </c>
      <c r="B89">
        <v>13</v>
      </c>
      <c r="C89"/>
      <c r="E89"/>
      <c r="F89"/>
      <c r="G89"/>
      <c r="H89"/>
      <c r="I89"/>
      <c r="J89"/>
    </row>
    <row r="90" spans="1:10" s="2" customFormat="1" x14ac:dyDescent="0.25">
      <c r="A90" s="2">
        <v>88</v>
      </c>
      <c r="B90" s="2">
        <v>1</v>
      </c>
    </row>
    <row r="91" spans="1:10" x14ac:dyDescent="0.25">
      <c r="A91">
        <v>89</v>
      </c>
      <c r="B91">
        <v>2</v>
      </c>
      <c r="C91"/>
      <c r="E91"/>
      <c r="F91"/>
      <c r="G91"/>
      <c r="H91"/>
      <c r="I91"/>
      <c r="J91"/>
    </row>
    <row r="92" spans="1:10" x14ac:dyDescent="0.25">
      <c r="A92">
        <v>90</v>
      </c>
      <c r="B92">
        <v>3</v>
      </c>
      <c r="C92"/>
      <c r="E92"/>
      <c r="F92"/>
      <c r="G92"/>
      <c r="H92"/>
      <c r="I92"/>
      <c r="J92"/>
    </row>
    <row r="93" spans="1:10" s="2" customFormat="1" x14ac:dyDescent="0.25">
      <c r="A93" s="2">
        <v>91</v>
      </c>
      <c r="B93" s="2">
        <v>4</v>
      </c>
    </row>
    <row r="94" spans="1:10" s="2" customFormat="1" x14ac:dyDescent="0.25">
      <c r="A94" s="2">
        <v>92</v>
      </c>
      <c r="B94" s="2">
        <v>5</v>
      </c>
    </row>
    <row r="95" spans="1:10" s="2" customFormat="1" x14ac:dyDescent="0.25">
      <c r="A95" s="2">
        <v>93</v>
      </c>
      <c r="B95" s="2">
        <v>6</v>
      </c>
    </row>
    <row r="96" spans="1:10" x14ac:dyDescent="0.25">
      <c r="A96">
        <v>94</v>
      </c>
      <c r="B96">
        <v>7</v>
      </c>
      <c r="C96"/>
      <c r="E96"/>
      <c r="F96"/>
      <c r="G96"/>
      <c r="H96"/>
      <c r="I96"/>
      <c r="J96"/>
    </row>
    <row r="97" spans="1:10" x14ac:dyDescent="0.25">
      <c r="A97">
        <v>95</v>
      </c>
      <c r="B97">
        <v>8</v>
      </c>
      <c r="C97"/>
      <c r="E97"/>
      <c r="F97"/>
      <c r="G97"/>
      <c r="H97"/>
      <c r="I97"/>
      <c r="J97"/>
    </row>
    <row r="98" spans="1:10" x14ac:dyDescent="0.25">
      <c r="A98">
        <v>98</v>
      </c>
      <c r="B98">
        <v>11</v>
      </c>
      <c r="C98"/>
      <c r="E98"/>
      <c r="F98"/>
      <c r="G98"/>
      <c r="H98"/>
      <c r="I98"/>
      <c r="J98"/>
    </row>
    <row r="99" spans="1:10" x14ac:dyDescent="0.25">
      <c r="A99">
        <v>99</v>
      </c>
      <c r="B99">
        <v>12</v>
      </c>
      <c r="C99"/>
      <c r="E99"/>
      <c r="F99"/>
      <c r="G99"/>
      <c r="H99"/>
      <c r="I99"/>
      <c r="J99"/>
    </row>
    <row r="100" spans="1:10" x14ac:dyDescent="0.25">
      <c r="A100">
        <v>100</v>
      </c>
      <c r="B100">
        <v>13</v>
      </c>
      <c r="C100"/>
      <c r="E100"/>
      <c r="F100"/>
      <c r="G100"/>
      <c r="H100"/>
      <c r="I100"/>
      <c r="J100"/>
    </row>
    <row r="101" spans="1:10" x14ac:dyDescent="0.25">
      <c r="A101">
        <v>101</v>
      </c>
      <c r="B101">
        <v>14</v>
      </c>
      <c r="C101"/>
      <c r="E101"/>
      <c r="F101"/>
      <c r="G101"/>
      <c r="H101"/>
      <c r="I101"/>
      <c r="J101"/>
    </row>
    <row r="102" spans="1:10" x14ac:dyDescent="0.25">
      <c r="A102">
        <v>102</v>
      </c>
      <c r="B102">
        <v>1</v>
      </c>
      <c r="C102"/>
      <c r="E102"/>
      <c r="F102"/>
      <c r="G102"/>
      <c r="H102"/>
      <c r="I102"/>
      <c r="J102"/>
    </row>
    <row r="103" spans="1:10" x14ac:dyDescent="0.25">
      <c r="A103">
        <v>103</v>
      </c>
      <c r="B103">
        <v>2</v>
      </c>
      <c r="C103"/>
      <c r="E103"/>
      <c r="F103"/>
      <c r="G103"/>
      <c r="H103"/>
      <c r="I103"/>
      <c r="J103"/>
    </row>
    <row r="104" spans="1:10" x14ac:dyDescent="0.25">
      <c r="A104">
        <v>104</v>
      </c>
      <c r="B104">
        <v>3</v>
      </c>
      <c r="C104"/>
      <c r="E104"/>
      <c r="F104"/>
      <c r="G104"/>
      <c r="H104"/>
      <c r="I104"/>
      <c r="J104"/>
    </row>
    <row r="105" spans="1:10" s="2" customFormat="1" x14ac:dyDescent="0.25">
      <c r="A105" s="2">
        <v>105</v>
      </c>
      <c r="B105" s="2">
        <v>4</v>
      </c>
    </row>
    <row r="106" spans="1:10" x14ac:dyDescent="0.25">
      <c r="A106">
        <v>106</v>
      </c>
      <c r="B106">
        <v>5</v>
      </c>
      <c r="C106"/>
      <c r="E106"/>
      <c r="F106"/>
      <c r="G106"/>
      <c r="H106"/>
      <c r="I106"/>
      <c r="J106"/>
    </row>
    <row r="107" spans="1:10" s="2" customFormat="1" x14ac:dyDescent="0.25">
      <c r="A107" s="2">
        <v>107</v>
      </c>
      <c r="B107" s="2">
        <v>6</v>
      </c>
    </row>
    <row r="108" spans="1:10" s="2" customFormat="1" x14ac:dyDescent="0.25">
      <c r="A108" s="2">
        <v>108</v>
      </c>
      <c r="B108" s="2">
        <v>7</v>
      </c>
    </row>
    <row r="109" spans="1:10" x14ac:dyDescent="0.25">
      <c r="A109">
        <v>109</v>
      </c>
      <c r="B109">
        <v>8</v>
      </c>
      <c r="C109"/>
      <c r="E109"/>
      <c r="F109"/>
      <c r="G109"/>
      <c r="H109"/>
      <c r="I109"/>
      <c r="J109"/>
    </row>
    <row r="110" spans="1:10" x14ac:dyDescent="0.25">
      <c r="A110">
        <v>110</v>
      </c>
      <c r="B110">
        <v>9</v>
      </c>
      <c r="C110"/>
      <c r="E110"/>
      <c r="F110"/>
      <c r="G110"/>
      <c r="H110"/>
      <c r="I110"/>
      <c r="J110"/>
    </row>
    <row r="111" spans="1:10" x14ac:dyDescent="0.25">
      <c r="A111">
        <v>111</v>
      </c>
      <c r="B111">
        <v>10</v>
      </c>
      <c r="C111"/>
      <c r="E111"/>
      <c r="F111"/>
      <c r="G111"/>
      <c r="H111"/>
      <c r="I111"/>
      <c r="J111"/>
    </row>
    <row r="112" spans="1:10" x14ac:dyDescent="0.25">
      <c r="A112">
        <v>112</v>
      </c>
      <c r="B112">
        <v>11</v>
      </c>
      <c r="C112"/>
      <c r="E112"/>
      <c r="F112"/>
      <c r="G112"/>
      <c r="H112"/>
      <c r="I112"/>
      <c r="J112"/>
    </row>
    <row r="113" spans="1:10" x14ac:dyDescent="0.25">
      <c r="A113">
        <v>113</v>
      </c>
      <c r="B113">
        <v>12</v>
      </c>
      <c r="C113"/>
      <c r="E113"/>
      <c r="F113"/>
      <c r="G113"/>
      <c r="H113"/>
      <c r="I113"/>
      <c r="J113"/>
    </row>
    <row r="114" spans="1:10" x14ac:dyDescent="0.25">
      <c r="A114">
        <v>114</v>
      </c>
      <c r="B114">
        <v>13</v>
      </c>
      <c r="C114"/>
      <c r="E114"/>
      <c r="F114"/>
      <c r="G114"/>
      <c r="H114"/>
      <c r="I114"/>
      <c r="J114"/>
    </row>
    <row r="115" spans="1:10" x14ac:dyDescent="0.25">
      <c r="A115">
        <v>115</v>
      </c>
      <c r="B115">
        <v>14</v>
      </c>
      <c r="C115"/>
      <c r="E115"/>
      <c r="F115"/>
      <c r="G115"/>
      <c r="H115"/>
      <c r="I115"/>
      <c r="J115"/>
    </row>
    <row r="116" spans="1:10" x14ac:dyDescent="0.25">
      <c r="A116">
        <v>116</v>
      </c>
      <c r="B116">
        <v>15</v>
      </c>
      <c r="C116"/>
      <c r="E116"/>
      <c r="F116"/>
      <c r="G116"/>
      <c r="H116"/>
      <c r="I116"/>
      <c r="J116"/>
    </row>
    <row r="117" spans="1:10" x14ac:dyDescent="0.25">
      <c r="A117">
        <v>117</v>
      </c>
      <c r="B117">
        <v>1</v>
      </c>
      <c r="C117"/>
      <c r="E117"/>
      <c r="F117"/>
      <c r="G117"/>
      <c r="H117"/>
      <c r="I117"/>
      <c r="J117"/>
    </row>
    <row r="118" spans="1:10" x14ac:dyDescent="0.25">
      <c r="A118">
        <v>118</v>
      </c>
      <c r="B118">
        <v>2</v>
      </c>
      <c r="C118"/>
      <c r="E118"/>
      <c r="F118"/>
      <c r="G118"/>
      <c r="H118"/>
      <c r="I118"/>
      <c r="J118"/>
    </row>
    <row r="119" spans="1:10" x14ac:dyDescent="0.25">
      <c r="A119">
        <v>119</v>
      </c>
      <c r="B119">
        <v>3</v>
      </c>
      <c r="C119"/>
      <c r="E119"/>
      <c r="F119"/>
      <c r="G119"/>
      <c r="H119"/>
      <c r="I119"/>
      <c r="J119"/>
    </row>
    <row r="120" spans="1:10" s="2" customFormat="1" x14ac:dyDescent="0.25">
      <c r="A120" s="2">
        <v>120</v>
      </c>
      <c r="B120" s="2">
        <v>4</v>
      </c>
    </row>
    <row r="121" spans="1:10" s="2" customFormat="1" x14ac:dyDescent="0.25">
      <c r="A121" s="2">
        <v>121</v>
      </c>
      <c r="B121" s="2">
        <v>5</v>
      </c>
    </row>
    <row r="122" spans="1:10" x14ac:dyDescent="0.25">
      <c r="A122">
        <v>122</v>
      </c>
      <c r="B122">
        <v>6</v>
      </c>
      <c r="C122"/>
      <c r="E122"/>
      <c r="F122"/>
      <c r="G122"/>
      <c r="H122"/>
      <c r="I122"/>
      <c r="J122"/>
    </row>
    <row r="123" spans="1:10" x14ac:dyDescent="0.25">
      <c r="A123">
        <v>123</v>
      </c>
      <c r="B123">
        <v>7</v>
      </c>
      <c r="I123" s="4"/>
      <c r="J123" s="4"/>
    </row>
    <row r="124" spans="1:10" x14ac:dyDescent="0.25">
      <c r="A124">
        <v>124</v>
      </c>
      <c r="B124">
        <v>8</v>
      </c>
      <c r="I124" s="4"/>
      <c r="J124" s="4"/>
    </row>
    <row r="125" spans="1:10" x14ac:dyDescent="0.25">
      <c r="A125">
        <v>125</v>
      </c>
      <c r="B125">
        <v>9</v>
      </c>
      <c r="I125" s="4"/>
      <c r="J125" s="4"/>
    </row>
    <row r="126" spans="1:10" x14ac:dyDescent="0.25">
      <c r="A126">
        <v>126</v>
      </c>
      <c r="B126">
        <v>10</v>
      </c>
      <c r="I126" s="4"/>
      <c r="J126" s="4"/>
    </row>
    <row r="127" spans="1:10" x14ac:dyDescent="0.25">
      <c r="A127">
        <v>127</v>
      </c>
      <c r="B127">
        <v>11</v>
      </c>
      <c r="I127" s="4"/>
      <c r="J127" s="4"/>
    </row>
    <row r="128" spans="1:10" x14ac:dyDescent="0.25">
      <c r="A128">
        <v>128</v>
      </c>
      <c r="B128">
        <v>12</v>
      </c>
      <c r="I128" s="4"/>
      <c r="J128" s="4"/>
    </row>
    <row r="129" spans="1:11" x14ac:dyDescent="0.25">
      <c r="A129">
        <v>129</v>
      </c>
      <c r="B129">
        <v>13</v>
      </c>
    </row>
    <row r="130" spans="1:11" x14ac:dyDescent="0.25">
      <c r="A130">
        <v>130</v>
      </c>
      <c r="B130">
        <v>1</v>
      </c>
      <c r="C130" s="15"/>
      <c r="D130" s="16"/>
      <c r="E130" s="15"/>
      <c r="F130" s="15"/>
      <c r="G130" s="15"/>
      <c r="H130" s="15"/>
      <c r="I130" s="17"/>
      <c r="J130" s="19"/>
      <c r="K130" s="16"/>
    </row>
    <row r="131" spans="1:11" x14ac:dyDescent="0.25">
      <c r="A131">
        <v>131</v>
      </c>
      <c r="B131">
        <v>2</v>
      </c>
      <c r="C131" s="15"/>
      <c r="D131" s="16"/>
      <c r="E131" s="15"/>
      <c r="F131" s="15"/>
      <c r="G131" s="15"/>
      <c r="H131" s="15"/>
      <c r="I131" s="15"/>
      <c r="J131" s="19"/>
      <c r="K131" s="16"/>
    </row>
    <row r="132" spans="1:11" x14ac:dyDescent="0.25">
      <c r="A132">
        <v>132</v>
      </c>
      <c r="B132">
        <v>3</v>
      </c>
      <c r="C132" s="15"/>
      <c r="D132" s="16"/>
      <c r="E132" s="15"/>
      <c r="F132" s="15"/>
      <c r="G132" s="15"/>
      <c r="H132" s="15"/>
      <c r="I132" s="17"/>
      <c r="J132" s="19"/>
      <c r="K132" s="16"/>
    </row>
    <row r="133" spans="1:11" s="2" customFormat="1" x14ac:dyDescent="0.25">
      <c r="A133" s="2">
        <v>133</v>
      </c>
      <c r="B133" s="2">
        <v>4</v>
      </c>
      <c r="C133" s="15"/>
      <c r="D133" s="16"/>
      <c r="E133" s="15"/>
      <c r="F133" s="15"/>
      <c r="G133" s="15"/>
      <c r="H133" s="15"/>
      <c r="I133" s="15"/>
      <c r="J133" s="15"/>
      <c r="K133" s="16"/>
    </row>
    <row r="134" spans="1:11" s="2" customFormat="1" x14ac:dyDescent="0.25">
      <c r="A134" s="2">
        <v>134</v>
      </c>
      <c r="B134" s="2">
        <v>5</v>
      </c>
      <c r="C134" s="15"/>
      <c r="D134" s="16"/>
      <c r="E134" s="15"/>
      <c r="F134" s="15"/>
      <c r="G134" s="15"/>
      <c r="H134" s="15"/>
      <c r="I134" s="19"/>
      <c r="J134" s="19"/>
      <c r="K134" s="16"/>
    </row>
    <row r="135" spans="1:11" x14ac:dyDescent="0.25">
      <c r="A135">
        <v>135</v>
      </c>
      <c r="B135">
        <v>6</v>
      </c>
      <c r="C135" s="15"/>
      <c r="D135" s="16"/>
      <c r="E135" s="15"/>
      <c r="F135" s="15"/>
      <c r="G135" s="15"/>
      <c r="H135" s="15"/>
      <c r="I135" s="15"/>
      <c r="J135" s="15"/>
      <c r="K135" s="16"/>
    </row>
    <row r="136" spans="1:11" x14ac:dyDescent="0.25">
      <c r="A136">
        <v>136</v>
      </c>
      <c r="B136">
        <v>7</v>
      </c>
      <c r="C136" s="15"/>
      <c r="D136" s="16"/>
      <c r="E136" s="15"/>
      <c r="F136" s="15"/>
      <c r="G136" s="15"/>
      <c r="H136" s="15"/>
      <c r="I136" s="15"/>
      <c r="J136" s="15"/>
      <c r="K136" s="16"/>
    </row>
    <row r="137" spans="1:11" x14ac:dyDescent="0.25">
      <c r="A137">
        <v>139</v>
      </c>
      <c r="B137">
        <v>10</v>
      </c>
      <c r="C137" s="15"/>
      <c r="D137" s="16"/>
      <c r="E137" s="15"/>
      <c r="F137" s="15"/>
      <c r="G137" s="15"/>
      <c r="H137" s="15"/>
      <c r="I137" s="15"/>
      <c r="J137" s="15"/>
      <c r="K137" s="16"/>
    </row>
    <row r="138" spans="1:11" x14ac:dyDescent="0.25">
      <c r="A138">
        <v>140</v>
      </c>
      <c r="B138">
        <v>11</v>
      </c>
      <c r="C138" s="15"/>
      <c r="D138" s="16"/>
      <c r="E138" s="15"/>
      <c r="F138" s="15"/>
      <c r="G138" s="15"/>
      <c r="H138" s="15"/>
      <c r="I138" s="19"/>
      <c r="J138" s="19"/>
      <c r="K138" s="16"/>
    </row>
    <row r="139" spans="1:11" x14ac:dyDescent="0.25">
      <c r="A139">
        <v>141</v>
      </c>
      <c r="B139">
        <v>12</v>
      </c>
      <c r="C139" s="15"/>
      <c r="D139" s="16"/>
      <c r="E139" s="15"/>
      <c r="F139" s="15"/>
      <c r="G139" s="15"/>
      <c r="H139" s="15"/>
      <c r="I139" s="19"/>
      <c r="J139" s="19"/>
      <c r="K139" s="16"/>
    </row>
    <row r="140" spans="1:11" x14ac:dyDescent="0.25">
      <c r="A140">
        <v>142</v>
      </c>
      <c r="B140">
        <v>13</v>
      </c>
      <c r="C140" s="15"/>
      <c r="D140" s="16"/>
      <c r="E140" s="15"/>
      <c r="F140" s="15"/>
      <c r="G140" s="15"/>
      <c r="H140" s="15"/>
      <c r="I140" s="19"/>
      <c r="J140" s="19"/>
      <c r="K140" s="16"/>
    </row>
    <row r="141" spans="1:11" x14ac:dyDescent="0.25">
      <c r="A141">
        <v>143</v>
      </c>
      <c r="B141">
        <v>14</v>
      </c>
      <c r="C141" s="15"/>
      <c r="D141" s="16"/>
      <c r="E141" s="15"/>
      <c r="F141" s="15"/>
      <c r="G141" s="15"/>
      <c r="H141" s="15"/>
      <c r="I141" s="19"/>
      <c r="J141" s="19"/>
      <c r="K141" s="16"/>
    </row>
    <row r="142" spans="1:11" x14ac:dyDescent="0.25">
      <c r="A142">
        <v>144</v>
      </c>
      <c r="B142">
        <v>1</v>
      </c>
      <c r="C142" s="15"/>
      <c r="D142" s="16"/>
      <c r="E142" s="15"/>
      <c r="F142" s="15"/>
      <c r="G142" s="15"/>
      <c r="H142" s="15"/>
      <c r="I142" s="19"/>
      <c r="J142" s="19"/>
      <c r="K142" s="16"/>
    </row>
    <row r="143" spans="1:11" x14ac:dyDescent="0.25">
      <c r="A143">
        <v>145</v>
      </c>
      <c r="B143">
        <v>2</v>
      </c>
      <c r="C143" s="15"/>
      <c r="D143" s="16"/>
      <c r="E143" s="15"/>
      <c r="F143" s="15"/>
      <c r="G143" s="15"/>
      <c r="H143" s="15"/>
      <c r="I143" s="15"/>
      <c r="J143" s="15"/>
      <c r="K143" s="16"/>
    </row>
    <row r="144" spans="1:11" x14ac:dyDescent="0.25">
      <c r="A144">
        <v>146</v>
      </c>
      <c r="B144">
        <v>3</v>
      </c>
      <c r="C144" s="15"/>
      <c r="D144" s="16"/>
      <c r="E144" s="15"/>
      <c r="F144" s="15"/>
      <c r="G144" s="15"/>
      <c r="H144" s="15"/>
      <c r="I144" s="15"/>
      <c r="J144" s="15"/>
      <c r="K144" s="16"/>
    </row>
    <row r="145" spans="1:11" s="2" customFormat="1" x14ac:dyDescent="0.25">
      <c r="A145" s="2">
        <v>147</v>
      </c>
      <c r="B145" s="2">
        <v>4</v>
      </c>
      <c r="C145" s="15"/>
      <c r="D145" s="16"/>
      <c r="E145" s="15"/>
      <c r="F145" s="15"/>
      <c r="G145" s="15"/>
      <c r="H145" s="15"/>
      <c r="I145" s="15"/>
      <c r="J145" s="15"/>
      <c r="K145" s="16"/>
    </row>
    <row r="146" spans="1:11" x14ac:dyDescent="0.25">
      <c r="A146">
        <v>148</v>
      </c>
      <c r="B146">
        <v>5</v>
      </c>
      <c r="C146" s="15"/>
      <c r="D146" s="16"/>
      <c r="E146" s="15"/>
      <c r="F146" s="15"/>
      <c r="G146" s="15"/>
      <c r="H146" s="15"/>
      <c r="I146" s="19"/>
      <c r="J146" s="19"/>
      <c r="K146" s="16"/>
    </row>
    <row r="147" spans="1:11" s="2" customFormat="1" x14ac:dyDescent="0.25">
      <c r="A147" s="2">
        <v>149</v>
      </c>
      <c r="B147" s="2">
        <v>6</v>
      </c>
      <c r="C147" s="15"/>
      <c r="D147" s="16"/>
      <c r="E147" s="15"/>
      <c r="F147" s="15"/>
      <c r="G147" s="15"/>
      <c r="H147" s="15"/>
      <c r="I147" s="17"/>
      <c r="J147" s="19"/>
      <c r="K147" s="16"/>
    </row>
    <row r="148" spans="1:11" x14ac:dyDescent="0.25">
      <c r="A148">
        <v>150</v>
      </c>
      <c r="B148">
        <v>7</v>
      </c>
      <c r="C148" s="15"/>
      <c r="D148" s="16"/>
      <c r="E148" s="15"/>
      <c r="F148" s="15"/>
      <c r="G148" s="15"/>
      <c r="H148" s="15"/>
      <c r="I148" s="15"/>
      <c r="J148" s="15"/>
      <c r="K148" s="16"/>
    </row>
    <row r="149" spans="1:11" x14ac:dyDescent="0.25">
      <c r="A149">
        <v>151</v>
      </c>
      <c r="B149">
        <v>8</v>
      </c>
      <c r="C149" s="15"/>
      <c r="D149" s="16"/>
      <c r="E149" s="15"/>
      <c r="F149" s="15"/>
      <c r="G149" s="15"/>
      <c r="H149" s="15"/>
      <c r="I149" s="19"/>
      <c r="J149" s="19"/>
      <c r="K149" s="16"/>
    </row>
    <row r="150" spans="1:11" x14ac:dyDescent="0.25">
      <c r="A150">
        <v>154</v>
      </c>
      <c r="B150">
        <v>11</v>
      </c>
      <c r="C150" s="15"/>
      <c r="D150" s="16"/>
      <c r="E150" s="15"/>
      <c r="F150" s="15"/>
      <c r="G150" s="15"/>
      <c r="H150" s="15"/>
      <c r="I150" s="15"/>
      <c r="J150" s="15"/>
      <c r="K150" s="16"/>
    </row>
    <row r="151" spans="1:11" x14ac:dyDescent="0.25">
      <c r="A151">
        <v>155</v>
      </c>
      <c r="B151">
        <v>12</v>
      </c>
      <c r="C151" s="15"/>
      <c r="D151" s="16"/>
      <c r="E151" s="15"/>
      <c r="F151" s="15"/>
      <c r="G151" s="15"/>
      <c r="H151" s="15"/>
      <c r="I151" s="19"/>
      <c r="J151" s="19"/>
      <c r="K151" s="16"/>
    </row>
    <row r="152" spans="1:11" x14ac:dyDescent="0.25">
      <c r="A152">
        <v>156</v>
      </c>
      <c r="B152">
        <v>13</v>
      </c>
      <c r="C152" s="15"/>
      <c r="D152" s="16"/>
      <c r="E152" s="15"/>
      <c r="F152" s="15"/>
      <c r="G152" s="15"/>
      <c r="H152" s="15"/>
      <c r="I152" s="19"/>
      <c r="J152" s="19"/>
      <c r="K152" s="16"/>
    </row>
    <row r="153" spans="1:11" x14ac:dyDescent="0.25">
      <c r="A153">
        <v>157</v>
      </c>
      <c r="B153">
        <v>14</v>
      </c>
      <c r="C153" s="15"/>
      <c r="D153" s="16"/>
      <c r="E153" s="15"/>
      <c r="F153" s="15"/>
      <c r="G153" s="15"/>
      <c r="H153" s="15"/>
      <c r="I153" s="15"/>
      <c r="J153" s="15"/>
      <c r="K153" s="16"/>
    </row>
    <row r="154" spans="1:11" x14ac:dyDescent="0.25">
      <c r="A154">
        <v>158</v>
      </c>
      <c r="B154">
        <v>1</v>
      </c>
      <c r="C154" s="15"/>
      <c r="D154" s="16"/>
      <c r="E154" s="15"/>
      <c r="F154" s="15"/>
      <c r="G154" s="15"/>
      <c r="H154" s="15"/>
      <c r="I154" s="15"/>
      <c r="J154" s="15"/>
      <c r="K154" s="16"/>
    </row>
    <row r="155" spans="1:11" x14ac:dyDescent="0.25">
      <c r="A155">
        <v>159</v>
      </c>
      <c r="B155">
        <v>2</v>
      </c>
      <c r="C155" s="15"/>
      <c r="D155" s="16"/>
      <c r="E155" s="15"/>
      <c r="F155" s="15"/>
      <c r="G155" s="15"/>
      <c r="H155" s="15"/>
      <c r="I155" s="19"/>
      <c r="J155" s="19"/>
      <c r="K155" s="16"/>
    </row>
    <row r="156" spans="1:11" s="2" customFormat="1" x14ac:dyDescent="0.25">
      <c r="A156" s="2">
        <v>160</v>
      </c>
      <c r="B156" s="2">
        <v>3</v>
      </c>
      <c r="C156" s="15"/>
      <c r="D156" s="16"/>
      <c r="E156" s="15"/>
      <c r="F156" s="15"/>
      <c r="G156" s="15"/>
      <c r="H156" s="15"/>
      <c r="I156" s="19"/>
      <c r="J156" s="19"/>
      <c r="K156" s="16"/>
    </row>
    <row r="157" spans="1:11" x14ac:dyDescent="0.25">
      <c r="A157">
        <v>161</v>
      </c>
      <c r="B157">
        <v>4</v>
      </c>
      <c r="C157" s="15"/>
      <c r="D157" s="16"/>
      <c r="E157" s="15"/>
      <c r="F157" s="15"/>
      <c r="G157" s="15"/>
      <c r="H157" s="15"/>
      <c r="I157" s="19"/>
      <c r="J157" s="19"/>
      <c r="K157" s="16"/>
    </row>
    <row r="158" spans="1:11" s="2" customFormat="1" x14ac:dyDescent="0.25">
      <c r="A158" s="2">
        <v>162</v>
      </c>
      <c r="B158" s="2">
        <v>5</v>
      </c>
      <c r="C158" s="15"/>
      <c r="D158" s="16"/>
      <c r="E158" s="15"/>
      <c r="F158" s="15"/>
      <c r="G158" s="15"/>
      <c r="H158" s="15"/>
      <c r="I158" s="19"/>
      <c r="J158" s="19"/>
      <c r="K158" s="16"/>
    </row>
    <row r="159" spans="1:11" x14ac:dyDescent="0.25">
      <c r="A159">
        <v>163</v>
      </c>
      <c r="B159">
        <v>6</v>
      </c>
      <c r="C159" s="15"/>
      <c r="D159" s="16"/>
      <c r="E159" s="15"/>
      <c r="F159" s="15"/>
      <c r="G159" s="15"/>
      <c r="H159" s="15"/>
      <c r="I159" s="19"/>
      <c r="J159" s="19"/>
      <c r="K159" s="16"/>
    </row>
    <row r="160" spans="1:11" x14ac:dyDescent="0.25">
      <c r="A160">
        <v>164</v>
      </c>
      <c r="B160">
        <v>7</v>
      </c>
      <c r="C160" s="15"/>
      <c r="D160" s="16"/>
      <c r="E160" s="15"/>
      <c r="F160" s="15"/>
      <c r="G160" s="15"/>
      <c r="H160" s="15"/>
      <c r="I160" s="19"/>
      <c r="J160" s="19"/>
      <c r="K160" s="16"/>
    </row>
    <row r="161" spans="1:11" x14ac:dyDescent="0.25">
      <c r="A161">
        <v>167</v>
      </c>
      <c r="B161">
        <v>10</v>
      </c>
      <c r="C161" s="15"/>
      <c r="D161" s="16"/>
      <c r="E161" s="15"/>
      <c r="F161" s="15"/>
      <c r="G161" s="15"/>
      <c r="H161" s="15"/>
      <c r="I161" s="19"/>
      <c r="J161" s="19"/>
      <c r="K161" s="16"/>
    </row>
    <row r="162" spans="1:11" x14ac:dyDescent="0.25">
      <c r="A162">
        <v>168</v>
      </c>
      <c r="B162">
        <v>11</v>
      </c>
      <c r="C162" s="15"/>
      <c r="D162" s="16"/>
      <c r="E162" s="15"/>
      <c r="F162" s="15"/>
      <c r="G162" s="15"/>
      <c r="H162" s="15"/>
      <c r="I162" s="19"/>
      <c r="J162" s="19"/>
      <c r="K162" s="16"/>
    </row>
    <row r="163" spans="1:11" x14ac:dyDescent="0.25">
      <c r="A163">
        <v>169</v>
      </c>
      <c r="B163">
        <v>12</v>
      </c>
      <c r="C163" s="15"/>
      <c r="D163" s="16"/>
      <c r="E163" s="15"/>
      <c r="F163" s="15"/>
      <c r="G163" s="15"/>
      <c r="H163" s="15"/>
      <c r="I163" s="19"/>
      <c r="J163" s="19"/>
      <c r="K163" s="16"/>
    </row>
    <row r="164" spans="1:11" x14ac:dyDescent="0.25">
      <c r="A164">
        <v>170</v>
      </c>
      <c r="B164">
        <v>13</v>
      </c>
      <c r="C164" s="15"/>
      <c r="D164" s="16"/>
      <c r="E164" s="15"/>
      <c r="F164" s="15"/>
      <c r="G164" s="15"/>
      <c r="H164" s="15"/>
      <c r="I164" s="19"/>
      <c r="J164" s="19"/>
      <c r="K164" s="16"/>
    </row>
    <row r="165" spans="1:11" x14ac:dyDescent="0.25">
      <c r="A165">
        <v>171</v>
      </c>
      <c r="B165">
        <v>14</v>
      </c>
      <c r="C165" s="15"/>
      <c r="D165" s="16"/>
      <c r="E165" s="15"/>
      <c r="F165" s="15"/>
      <c r="G165" s="15"/>
      <c r="H165" s="15"/>
      <c r="I165" s="15"/>
      <c r="J165" s="15"/>
      <c r="K165" s="16"/>
    </row>
    <row r="166" spans="1:11" x14ac:dyDescent="0.25">
      <c r="A166">
        <v>172</v>
      </c>
      <c r="B166">
        <v>15</v>
      </c>
      <c r="C166" s="15"/>
      <c r="D166" s="16"/>
      <c r="E166" s="15"/>
      <c r="F166" s="15"/>
      <c r="G166" s="15"/>
      <c r="H166" s="15"/>
      <c r="I166" s="19"/>
      <c r="J166" s="19"/>
      <c r="K166" s="16"/>
    </row>
    <row r="167" spans="1:11" x14ac:dyDescent="0.25">
      <c r="A167">
        <v>173</v>
      </c>
      <c r="B167">
        <v>16</v>
      </c>
      <c r="C167" s="15"/>
      <c r="D167" s="16"/>
      <c r="E167" s="15"/>
      <c r="F167" s="15"/>
      <c r="G167" s="15"/>
      <c r="H167" s="15"/>
      <c r="I167" s="19"/>
      <c r="J167" s="19"/>
      <c r="K167" s="16"/>
    </row>
    <row r="168" spans="1:11" x14ac:dyDescent="0.25">
      <c r="A168">
        <v>174</v>
      </c>
      <c r="B168">
        <v>17</v>
      </c>
      <c r="C168" s="15"/>
      <c r="D168" s="16"/>
      <c r="E168" s="15"/>
      <c r="F168" s="15"/>
      <c r="G168" s="15"/>
      <c r="H168" s="15"/>
      <c r="I168" s="19"/>
      <c r="J168" s="19"/>
      <c r="K168" s="16"/>
    </row>
    <row r="169" spans="1:11" s="2" customFormat="1" x14ac:dyDescent="0.25">
      <c r="A169" s="2">
        <v>175</v>
      </c>
      <c r="B169" s="2">
        <v>1</v>
      </c>
      <c r="C169" s="15"/>
      <c r="D169" s="16"/>
      <c r="E169" s="15"/>
      <c r="F169" s="15"/>
      <c r="G169" s="15"/>
      <c r="H169" s="15"/>
      <c r="I169" s="19"/>
      <c r="J169" s="19"/>
      <c r="K169" s="16"/>
    </row>
    <row r="170" spans="1:11" x14ac:dyDescent="0.25">
      <c r="A170">
        <v>176</v>
      </c>
      <c r="B170">
        <v>2</v>
      </c>
      <c r="C170" s="15"/>
      <c r="D170" s="16"/>
      <c r="E170" s="15"/>
      <c r="F170" s="15"/>
      <c r="G170" s="15"/>
      <c r="H170" s="15"/>
      <c r="I170" s="19"/>
      <c r="J170" s="19"/>
      <c r="K170" s="16"/>
    </row>
    <row r="171" spans="1:11" s="11" customFormat="1" x14ac:dyDescent="0.25">
      <c r="A171" s="11">
        <v>177</v>
      </c>
      <c r="B171" s="11">
        <v>3</v>
      </c>
      <c r="C171" s="15"/>
      <c r="D171" s="16"/>
      <c r="E171" s="15"/>
      <c r="F171" s="15"/>
      <c r="G171" s="15"/>
      <c r="H171" s="15"/>
      <c r="I171" s="19"/>
      <c r="J171" s="19"/>
      <c r="K171" s="16"/>
    </row>
    <row r="172" spans="1:11" s="2" customFormat="1" x14ac:dyDescent="0.25">
      <c r="A172" s="2">
        <v>178</v>
      </c>
      <c r="B172" s="2">
        <v>4</v>
      </c>
      <c r="C172" s="15"/>
      <c r="D172" s="16"/>
      <c r="E172" s="15"/>
      <c r="F172" s="15"/>
      <c r="G172" s="15"/>
      <c r="H172" s="15"/>
      <c r="I172" s="19"/>
      <c r="J172" s="19"/>
      <c r="K172" s="16"/>
    </row>
    <row r="173" spans="1:11" x14ac:dyDescent="0.25">
      <c r="A173">
        <v>180</v>
      </c>
      <c r="B173">
        <v>6</v>
      </c>
      <c r="C173" s="15"/>
      <c r="D173" s="16"/>
      <c r="E173" s="15"/>
      <c r="F173" s="15"/>
      <c r="G173" s="15"/>
      <c r="H173" s="15"/>
      <c r="I173" s="15"/>
      <c r="J173" s="19"/>
      <c r="K173" s="16"/>
    </row>
    <row r="174" spans="1:11" x14ac:dyDescent="0.25">
      <c r="A174">
        <v>181</v>
      </c>
      <c r="B174">
        <v>7</v>
      </c>
      <c r="C174" s="15"/>
      <c r="D174" s="16"/>
      <c r="E174" s="15"/>
      <c r="F174" s="15"/>
      <c r="G174" s="15"/>
      <c r="H174" s="15"/>
      <c r="I174" s="15"/>
      <c r="J174" s="19"/>
      <c r="K174" s="16"/>
    </row>
    <row r="175" spans="1:11" x14ac:dyDescent="0.25">
      <c r="A175">
        <v>184</v>
      </c>
      <c r="B175">
        <v>10</v>
      </c>
      <c r="C175" s="15"/>
      <c r="D175" s="16"/>
      <c r="E175" s="15"/>
      <c r="F175" s="15"/>
      <c r="G175" s="15"/>
      <c r="H175" s="15"/>
      <c r="I175" s="17"/>
      <c r="J175" s="19"/>
      <c r="K175" s="16"/>
    </row>
    <row r="176" spans="1:11" x14ac:dyDescent="0.25">
      <c r="A176">
        <v>185</v>
      </c>
      <c r="B176">
        <v>11</v>
      </c>
      <c r="C176" s="15"/>
      <c r="D176" s="16"/>
      <c r="E176" s="15"/>
      <c r="F176" s="15"/>
      <c r="G176" s="15"/>
      <c r="H176" s="15"/>
      <c r="I176" s="17"/>
      <c r="J176" s="19"/>
      <c r="K176" s="16"/>
    </row>
    <row r="177" spans="1:11" x14ac:dyDescent="0.25">
      <c r="A177">
        <v>186</v>
      </c>
      <c r="B177">
        <v>12</v>
      </c>
      <c r="C177" s="15"/>
      <c r="D177" s="16"/>
      <c r="E177" s="15"/>
      <c r="F177" s="15"/>
      <c r="G177" s="15"/>
      <c r="H177" s="15"/>
      <c r="I177" s="17"/>
      <c r="J177" s="19"/>
      <c r="K177" s="16"/>
    </row>
    <row r="178" spans="1:11" x14ac:dyDescent="0.25">
      <c r="A178">
        <v>187</v>
      </c>
      <c r="B178">
        <v>13</v>
      </c>
      <c r="C178" s="15"/>
      <c r="D178" s="16"/>
      <c r="E178" s="15"/>
      <c r="F178" s="15"/>
      <c r="G178" s="15"/>
      <c r="H178" s="15"/>
      <c r="I178" s="17"/>
      <c r="J178" s="19"/>
      <c r="K178" s="16"/>
    </row>
    <row r="179" spans="1:11" x14ac:dyDescent="0.25">
      <c r="A179">
        <v>188</v>
      </c>
      <c r="B179">
        <v>14</v>
      </c>
      <c r="C179" s="15"/>
      <c r="D179" s="16"/>
      <c r="E179" s="15"/>
      <c r="F179" s="15"/>
      <c r="G179" s="15"/>
      <c r="H179" s="15"/>
      <c r="I179" s="17"/>
      <c r="J179" s="19"/>
      <c r="K179" s="16"/>
    </row>
    <row r="180" spans="1:11" x14ac:dyDescent="0.25">
      <c r="A180">
        <v>189</v>
      </c>
      <c r="B180">
        <v>1</v>
      </c>
      <c r="C180" s="15"/>
      <c r="D180" s="16"/>
      <c r="E180" s="15"/>
      <c r="F180" s="15"/>
      <c r="G180" s="15"/>
      <c r="H180" s="15"/>
      <c r="I180" s="17"/>
      <c r="J180" s="19"/>
      <c r="K180" s="16"/>
    </row>
    <row r="181" spans="1:11" x14ac:dyDescent="0.25">
      <c r="A181">
        <v>190</v>
      </c>
      <c r="B181">
        <v>2</v>
      </c>
      <c r="C181" s="15"/>
      <c r="D181" s="16"/>
      <c r="E181" s="15"/>
      <c r="F181" s="15"/>
      <c r="G181" s="15"/>
      <c r="H181" s="15"/>
      <c r="I181" s="17"/>
      <c r="J181" s="19"/>
      <c r="K181" s="16"/>
    </row>
    <row r="182" spans="1:11" x14ac:dyDescent="0.25">
      <c r="A182">
        <v>191</v>
      </c>
      <c r="B182">
        <v>3</v>
      </c>
      <c r="C182" s="15"/>
      <c r="D182" s="16"/>
      <c r="E182" s="15"/>
      <c r="F182" s="15"/>
      <c r="G182" s="15"/>
      <c r="H182" s="15"/>
      <c r="I182" s="17"/>
      <c r="J182" s="19"/>
      <c r="K182" s="16"/>
    </row>
    <row r="183" spans="1:11" s="2" customFormat="1" x14ac:dyDescent="0.25">
      <c r="A183" s="2">
        <v>192</v>
      </c>
      <c r="B183" s="2">
        <v>4</v>
      </c>
      <c r="C183" s="15"/>
      <c r="D183" s="16"/>
      <c r="E183" s="15"/>
      <c r="F183" s="15"/>
      <c r="G183" s="15"/>
      <c r="H183" s="15"/>
      <c r="I183" s="17"/>
      <c r="J183" s="19"/>
      <c r="K183" s="16"/>
    </row>
    <row r="184" spans="1:11" s="2" customFormat="1" x14ac:dyDescent="0.25">
      <c r="A184" s="2">
        <v>193</v>
      </c>
      <c r="B184" s="2">
        <v>5</v>
      </c>
      <c r="C184" s="15"/>
      <c r="D184" s="16"/>
      <c r="E184" s="15"/>
      <c r="F184" s="15"/>
      <c r="G184" s="15"/>
      <c r="H184" s="15"/>
      <c r="I184" s="17"/>
      <c r="J184" s="19"/>
      <c r="K184" s="16"/>
    </row>
    <row r="185" spans="1:11" s="2" customFormat="1" x14ac:dyDescent="0.25">
      <c r="A185" s="2">
        <v>194</v>
      </c>
      <c r="B185" s="2">
        <v>6</v>
      </c>
      <c r="C185" s="15"/>
      <c r="D185" s="16"/>
      <c r="E185" s="15"/>
      <c r="F185" s="15"/>
      <c r="G185" s="15"/>
      <c r="H185" s="15"/>
      <c r="I185" s="17"/>
      <c r="J185" s="19"/>
      <c r="K185" s="16"/>
    </row>
    <row r="186" spans="1:11" x14ac:dyDescent="0.25">
      <c r="A186">
        <v>195</v>
      </c>
      <c r="B186">
        <v>7</v>
      </c>
      <c r="C186" s="15"/>
      <c r="D186" s="16"/>
      <c r="E186" s="15"/>
      <c r="F186" s="15"/>
      <c r="G186" s="15"/>
      <c r="H186" s="15"/>
      <c r="I186" s="17"/>
      <c r="J186" s="19"/>
      <c r="K186" s="16"/>
    </row>
    <row r="187" spans="1:11" x14ac:dyDescent="0.25">
      <c r="A187">
        <v>196</v>
      </c>
      <c r="B187">
        <v>8</v>
      </c>
      <c r="C187" s="15"/>
      <c r="D187" s="16"/>
      <c r="E187" s="15"/>
      <c r="F187" s="15"/>
      <c r="G187" s="15"/>
      <c r="H187" s="15"/>
      <c r="I187" s="17"/>
      <c r="J187" s="19"/>
      <c r="K187" s="16"/>
    </row>
    <row r="188" spans="1:11" x14ac:dyDescent="0.25">
      <c r="A188">
        <v>199</v>
      </c>
      <c r="B188">
        <v>11</v>
      </c>
      <c r="C188" s="15"/>
      <c r="D188" s="16"/>
      <c r="E188" s="15"/>
      <c r="F188" s="15"/>
      <c r="G188" s="15"/>
      <c r="H188" s="15"/>
      <c r="I188" s="15"/>
      <c r="J188" s="19"/>
      <c r="K188" s="16"/>
    </row>
    <row r="189" spans="1:11" x14ac:dyDescent="0.25">
      <c r="A189">
        <v>200</v>
      </c>
      <c r="B189">
        <v>12</v>
      </c>
      <c r="C189" s="15"/>
      <c r="D189" s="16"/>
      <c r="E189" s="15"/>
      <c r="F189" s="15"/>
      <c r="G189" s="15"/>
      <c r="H189" s="15"/>
      <c r="I189" s="15"/>
      <c r="J189" s="15"/>
      <c r="K189" s="16"/>
    </row>
    <row r="190" spans="1:11" x14ac:dyDescent="0.25">
      <c r="A190">
        <v>201</v>
      </c>
      <c r="B190">
        <v>13</v>
      </c>
      <c r="C190" s="15"/>
      <c r="D190" s="16"/>
      <c r="E190" s="15"/>
      <c r="F190" s="15"/>
      <c r="G190" s="15"/>
      <c r="H190" s="15"/>
      <c r="I190" s="15"/>
      <c r="J190" s="19"/>
      <c r="K190" s="16"/>
    </row>
    <row r="191" spans="1:11" x14ac:dyDescent="0.25">
      <c r="A191">
        <v>202</v>
      </c>
      <c r="B191">
        <v>14</v>
      </c>
      <c r="C191" s="15"/>
      <c r="D191" s="16"/>
      <c r="E191" s="15"/>
      <c r="F191" s="15"/>
      <c r="G191" s="15"/>
      <c r="H191" s="15"/>
      <c r="I191" s="15"/>
      <c r="J191" s="15"/>
      <c r="K191" s="16"/>
    </row>
    <row r="192" spans="1:11" x14ac:dyDescent="0.25">
      <c r="A192">
        <v>203</v>
      </c>
      <c r="B192">
        <v>1</v>
      </c>
      <c r="C192" s="15"/>
      <c r="D192" s="16"/>
      <c r="E192" s="15"/>
      <c r="F192" s="15"/>
      <c r="G192" s="15"/>
      <c r="H192" s="15"/>
      <c r="I192" s="15"/>
      <c r="J192" s="15"/>
      <c r="K192" s="16"/>
    </row>
    <row r="193" spans="1:11" x14ac:dyDescent="0.25">
      <c r="A193">
        <v>204</v>
      </c>
      <c r="B193">
        <v>2</v>
      </c>
      <c r="C193" s="15"/>
      <c r="D193" s="16"/>
      <c r="E193" s="15"/>
      <c r="F193" s="15"/>
      <c r="G193" s="15"/>
      <c r="H193" s="15"/>
      <c r="I193" s="15"/>
      <c r="J193" s="15"/>
      <c r="K193" s="16"/>
    </row>
    <row r="194" spans="1:11" x14ac:dyDescent="0.25">
      <c r="A194">
        <v>205</v>
      </c>
      <c r="B194">
        <v>3</v>
      </c>
      <c r="C194" s="15"/>
      <c r="D194" s="16"/>
      <c r="E194" s="15"/>
      <c r="F194" s="15"/>
      <c r="G194" s="15"/>
      <c r="H194" s="15"/>
      <c r="I194" s="15"/>
      <c r="J194" s="15"/>
      <c r="K194" s="16"/>
    </row>
    <row r="195" spans="1:11" s="2" customFormat="1" x14ac:dyDescent="0.25">
      <c r="A195" s="2">
        <v>206</v>
      </c>
      <c r="B195" s="2">
        <v>4</v>
      </c>
      <c r="C195" s="15"/>
      <c r="D195" s="16"/>
      <c r="E195" s="15"/>
      <c r="F195" s="15"/>
      <c r="G195" s="15"/>
      <c r="H195" s="15"/>
      <c r="I195" s="15"/>
      <c r="J195" s="19"/>
      <c r="K195" s="16"/>
    </row>
    <row r="196" spans="1:11" s="2" customFormat="1" x14ac:dyDescent="0.25">
      <c r="A196" s="2">
        <v>207</v>
      </c>
      <c r="B196" s="2">
        <v>5</v>
      </c>
      <c r="C196" s="15"/>
      <c r="D196" s="16"/>
      <c r="E196" s="15"/>
      <c r="F196" s="15"/>
      <c r="G196" s="15"/>
      <c r="H196" s="15"/>
      <c r="I196" s="15"/>
      <c r="J196" s="15"/>
      <c r="K196" s="16"/>
    </row>
    <row r="197" spans="1:11" x14ac:dyDescent="0.25">
      <c r="A197">
        <v>208</v>
      </c>
      <c r="B197">
        <v>6</v>
      </c>
      <c r="C197" s="15"/>
      <c r="D197" s="16"/>
      <c r="E197" s="15"/>
      <c r="F197" s="15"/>
      <c r="G197" s="15"/>
      <c r="H197" s="15"/>
      <c r="I197" s="15"/>
      <c r="J197" s="15"/>
      <c r="K197" s="16"/>
    </row>
    <row r="198" spans="1:11" x14ac:dyDescent="0.25">
      <c r="A198">
        <v>209</v>
      </c>
      <c r="B198">
        <v>7</v>
      </c>
      <c r="C198" s="15"/>
      <c r="D198" s="16"/>
      <c r="E198" s="15"/>
      <c r="F198" s="15"/>
      <c r="G198" s="15"/>
      <c r="H198" s="15"/>
      <c r="I198" s="15"/>
      <c r="J198" s="15"/>
      <c r="K198" s="16"/>
    </row>
    <row r="199" spans="1:11" s="20" customFormat="1" x14ac:dyDescent="0.25">
      <c r="A199" s="20">
        <v>210</v>
      </c>
      <c r="B199" s="20">
        <v>8</v>
      </c>
      <c r="C199" s="15"/>
      <c r="D199" s="16"/>
      <c r="E199" s="15"/>
      <c r="F199" s="15"/>
      <c r="G199" s="15"/>
      <c r="H199" s="15"/>
      <c r="I199" s="15"/>
      <c r="J199" s="15"/>
      <c r="K199" s="16"/>
    </row>
    <row r="200" spans="1:11" s="20" customFormat="1" x14ac:dyDescent="0.25">
      <c r="A200" s="20">
        <v>211</v>
      </c>
      <c r="B200" s="20">
        <v>9</v>
      </c>
      <c r="C200" s="15"/>
      <c r="D200" s="16"/>
      <c r="E200" s="15"/>
      <c r="F200" s="15"/>
      <c r="G200" s="15"/>
      <c r="H200" s="15"/>
      <c r="I200" s="15"/>
      <c r="J200" s="15"/>
      <c r="K200" s="16"/>
    </row>
    <row r="201" spans="1:11" x14ac:dyDescent="0.25">
      <c r="A201">
        <v>212</v>
      </c>
      <c r="B201">
        <v>10</v>
      </c>
      <c r="C201" s="15"/>
      <c r="D201" s="16"/>
      <c r="E201" s="15"/>
      <c r="F201" s="15"/>
      <c r="G201" s="15"/>
      <c r="H201" s="15"/>
      <c r="I201" s="15"/>
      <c r="J201" s="15"/>
      <c r="K201" s="16"/>
    </row>
    <row r="202" spans="1:11" x14ac:dyDescent="0.25">
      <c r="A202">
        <v>213</v>
      </c>
      <c r="B202">
        <v>11</v>
      </c>
      <c r="C202" s="15"/>
      <c r="D202" s="16"/>
      <c r="E202" s="15"/>
      <c r="F202" s="15"/>
      <c r="G202" s="15"/>
      <c r="H202" s="15"/>
      <c r="I202" s="15"/>
      <c r="J202" s="15"/>
      <c r="K202" s="16"/>
    </row>
    <row r="203" spans="1:11" x14ac:dyDescent="0.25">
      <c r="A203">
        <v>214</v>
      </c>
      <c r="B203">
        <v>12</v>
      </c>
      <c r="C203" s="15"/>
      <c r="D203" s="16"/>
      <c r="E203" s="15"/>
      <c r="F203" s="15"/>
      <c r="G203" s="15"/>
      <c r="H203" s="15"/>
      <c r="I203" s="15"/>
      <c r="J203" s="19"/>
      <c r="K203" s="16"/>
    </row>
    <row r="204" spans="1:11" x14ac:dyDescent="0.25">
      <c r="A204">
        <v>215</v>
      </c>
      <c r="B204">
        <v>13</v>
      </c>
      <c r="C204" s="15"/>
      <c r="D204" s="16"/>
      <c r="E204" s="15"/>
      <c r="F204" s="15"/>
      <c r="G204" s="15"/>
      <c r="H204" s="15"/>
      <c r="I204" s="15"/>
      <c r="J204" s="15"/>
      <c r="K204" s="16"/>
    </row>
    <row r="205" spans="1:11" x14ac:dyDescent="0.25">
      <c r="A205">
        <v>216</v>
      </c>
      <c r="B205">
        <v>1</v>
      </c>
    </row>
    <row r="206" spans="1:11" x14ac:dyDescent="0.25">
      <c r="A206">
        <v>217</v>
      </c>
      <c r="B206">
        <v>2</v>
      </c>
    </row>
    <row r="207" spans="1:11" x14ac:dyDescent="0.25">
      <c r="A207">
        <v>218</v>
      </c>
      <c r="B207">
        <v>3</v>
      </c>
    </row>
    <row r="208" spans="1:11" s="2" customFormat="1" x14ac:dyDescent="0.25">
      <c r="A208" s="2">
        <v>219</v>
      </c>
      <c r="B208" s="2">
        <v>4</v>
      </c>
      <c r="C208" s="3"/>
      <c r="D208"/>
      <c r="E208" s="3"/>
      <c r="F208" s="3"/>
      <c r="G208" s="3"/>
      <c r="H208" s="3"/>
      <c r="I208" s="3"/>
      <c r="J208" s="3"/>
      <c r="K208"/>
    </row>
    <row r="209" spans="1:11" x14ac:dyDescent="0.25">
      <c r="A209">
        <v>220</v>
      </c>
      <c r="B209">
        <v>5</v>
      </c>
    </row>
    <row r="210" spans="1:11" x14ac:dyDescent="0.25">
      <c r="A210">
        <v>221</v>
      </c>
      <c r="B210">
        <v>6</v>
      </c>
    </row>
    <row r="211" spans="1:11" x14ac:dyDescent="0.25">
      <c r="A211">
        <v>222</v>
      </c>
      <c r="B211">
        <v>7</v>
      </c>
    </row>
    <row r="212" spans="1:11" s="20" customFormat="1" x14ac:dyDescent="0.25">
      <c r="A212" s="20">
        <v>223</v>
      </c>
      <c r="B212" s="20">
        <v>8</v>
      </c>
      <c r="C212" s="3"/>
      <c r="D212"/>
      <c r="E212" s="3"/>
      <c r="F212" s="3"/>
      <c r="G212" s="3"/>
      <c r="H212" s="3"/>
      <c r="I212" s="3"/>
      <c r="J212" s="3"/>
      <c r="K212"/>
    </row>
    <row r="213" spans="1:11" s="20" customFormat="1" x14ac:dyDescent="0.25">
      <c r="A213" s="20">
        <v>224</v>
      </c>
      <c r="B213" s="20">
        <v>9</v>
      </c>
      <c r="C213" s="3"/>
      <c r="D213"/>
      <c r="E213" s="3"/>
      <c r="F213" s="3"/>
      <c r="G213" s="3"/>
      <c r="H213" s="3"/>
      <c r="I213" s="3"/>
      <c r="J213" s="3"/>
      <c r="K213"/>
    </row>
    <row r="214" spans="1:11" x14ac:dyDescent="0.25">
      <c r="A214">
        <v>225</v>
      </c>
      <c r="B214">
        <v>10</v>
      </c>
    </row>
    <row r="215" spans="1:11" x14ac:dyDescent="0.25">
      <c r="A215">
        <v>226</v>
      </c>
      <c r="B215">
        <v>11</v>
      </c>
    </row>
    <row r="216" spans="1:11" x14ac:dyDescent="0.25">
      <c r="A216">
        <v>227</v>
      </c>
      <c r="B216">
        <v>12</v>
      </c>
    </row>
    <row r="217" spans="1:11" x14ac:dyDescent="0.25">
      <c r="A217">
        <v>228</v>
      </c>
      <c r="B217">
        <v>13</v>
      </c>
    </row>
    <row r="218" spans="1:11" s="2" customFormat="1" x14ac:dyDescent="0.25">
      <c r="A218" s="2">
        <v>232</v>
      </c>
      <c r="B218" s="2">
        <v>4</v>
      </c>
      <c r="C218" s="3"/>
      <c r="D218"/>
      <c r="E218" s="3"/>
      <c r="F218" s="3"/>
      <c r="G218" s="3"/>
      <c r="H218" s="3"/>
      <c r="I218" s="3"/>
      <c r="J218" s="3"/>
      <c r="K218"/>
    </row>
    <row r="219" spans="1:11" s="2" customFormat="1" x14ac:dyDescent="0.25">
      <c r="A219" s="2">
        <v>233</v>
      </c>
      <c r="B219" s="2">
        <v>5</v>
      </c>
      <c r="C219" s="3"/>
      <c r="D219"/>
      <c r="E219" s="3"/>
      <c r="F219" s="3"/>
      <c r="G219" s="3"/>
      <c r="H219" s="3"/>
      <c r="I219" s="3"/>
      <c r="J219" s="3"/>
      <c r="K219"/>
    </row>
    <row r="220" spans="1:11" s="2" customFormat="1" x14ac:dyDescent="0.25">
      <c r="A220" s="2">
        <v>234</v>
      </c>
      <c r="B220" s="2">
        <v>6</v>
      </c>
      <c r="C220" s="3"/>
      <c r="D220"/>
      <c r="E220" s="3"/>
      <c r="F220" s="3"/>
      <c r="G220" s="3"/>
      <c r="H220" s="3"/>
      <c r="I220" s="3"/>
      <c r="J220" s="3"/>
      <c r="K220"/>
    </row>
    <row r="221" spans="1:11" x14ac:dyDescent="0.25">
      <c r="A221">
        <v>235</v>
      </c>
      <c r="B221">
        <v>7</v>
      </c>
    </row>
    <row r="222" spans="1:11" x14ac:dyDescent="0.25">
      <c r="A222">
        <v>236</v>
      </c>
      <c r="B222">
        <v>8</v>
      </c>
    </row>
    <row r="223" spans="1:11" x14ac:dyDescent="0.25">
      <c r="A223">
        <v>239</v>
      </c>
      <c r="B223">
        <v>11</v>
      </c>
    </row>
    <row r="224" spans="1:11" x14ac:dyDescent="0.25">
      <c r="A224">
        <v>240</v>
      </c>
      <c r="B224">
        <v>12</v>
      </c>
    </row>
    <row r="225" spans="1:16" x14ac:dyDescent="0.25">
      <c r="A225">
        <v>241</v>
      </c>
      <c r="B225">
        <v>13</v>
      </c>
    </row>
    <row r="226" spans="1:16" x14ac:dyDescent="0.25">
      <c r="A226">
        <v>242</v>
      </c>
      <c r="B226">
        <v>14</v>
      </c>
    </row>
    <row r="227" spans="1:16" x14ac:dyDescent="0.25">
      <c r="A227">
        <v>243</v>
      </c>
      <c r="B227">
        <v>15</v>
      </c>
    </row>
    <row r="228" spans="1:16" s="2" customFormat="1" x14ac:dyDescent="0.25">
      <c r="A228" s="2">
        <v>244</v>
      </c>
      <c r="B228" s="2">
        <v>16</v>
      </c>
      <c r="C228" s="3"/>
      <c r="D228"/>
      <c r="E228" s="3"/>
      <c r="F228" s="3"/>
      <c r="G228" s="3"/>
      <c r="H228" s="3"/>
      <c r="I228" s="3"/>
      <c r="J228" s="3"/>
      <c r="K228"/>
    </row>
    <row r="229" spans="1:16" s="2" customFormat="1" x14ac:dyDescent="0.25">
      <c r="A229" s="2">
        <v>245</v>
      </c>
      <c r="B229" s="2">
        <v>17</v>
      </c>
      <c r="C229" s="3"/>
      <c r="D229"/>
      <c r="E229" s="3"/>
      <c r="F229" s="3"/>
      <c r="G229" s="3"/>
      <c r="H229" s="3"/>
      <c r="I229" s="3"/>
      <c r="J229" s="3"/>
      <c r="K229"/>
    </row>
    <row r="230" spans="1:16" x14ac:dyDescent="0.25">
      <c r="A230">
        <v>246</v>
      </c>
      <c r="B230">
        <v>18</v>
      </c>
    </row>
    <row r="238" spans="1:16" x14ac:dyDescent="0.25">
      <c r="L238" s="16"/>
      <c r="M238" s="16"/>
      <c r="N238" s="16"/>
      <c r="O238" s="16"/>
      <c r="P238" s="16"/>
    </row>
    <row r="239" spans="1:16" x14ac:dyDescent="0.25">
      <c r="L239" s="16"/>
      <c r="M239" s="16"/>
      <c r="N239" s="16"/>
      <c r="O239" s="16"/>
      <c r="P239" s="16"/>
    </row>
    <row r="240" spans="1:16" x14ac:dyDescent="0.25">
      <c r="L240" s="16"/>
      <c r="M240" s="16"/>
      <c r="N240" s="16"/>
      <c r="O240" s="16"/>
      <c r="P240" s="16"/>
    </row>
    <row r="241" spans="12:16" x14ac:dyDescent="0.25">
      <c r="L241" s="16"/>
      <c r="M241" s="16"/>
      <c r="N241" s="16"/>
      <c r="O241" s="16"/>
      <c r="P241" s="16"/>
    </row>
    <row r="242" spans="12:16" ht="16.5" customHeight="1" x14ac:dyDescent="0.25">
      <c r="L242" s="16"/>
      <c r="M242" s="16"/>
      <c r="N242" s="16"/>
      <c r="O242" s="16"/>
      <c r="P242" s="16"/>
    </row>
    <row r="243" spans="12:16" x14ac:dyDescent="0.25">
      <c r="L243" s="16"/>
      <c r="M243" s="16"/>
      <c r="N243" s="16"/>
      <c r="O243" s="16"/>
      <c r="P243" s="16"/>
    </row>
    <row r="244" spans="12:16" x14ac:dyDescent="0.25">
      <c r="L244" s="16"/>
      <c r="M244" s="16"/>
      <c r="N244" s="16"/>
      <c r="O244" s="16"/>
      <c r="P244" s="16"/>
    </row>
    <row r="245" spans="12:16" x14ac:dyDescent="0.25">
      <c r="L245" s="16"/>
      <c r="M245" s="16"/>
      <c r="N245" s="16"/>
      <c r="O245" s="16"/>
      <c r="P245" s="16"/>
    </row>
    <row r="246" spans="12:16" x14ac:dyDescent="0.25">
      <c r="L246" s="16"/>
      <c r="M246" s="16"/>
      <c r="N246" s="16"/>
      <c r="O246" s="16"/>
      <c r="P246" s="16"/>
    </row>
    <row r="247" spans="12:16" x14ac:dyDescent="0.25">
      <c r="L247" s="16"/>
      <c r="M247" s="16"/>
      <c r="N247" s="16"/>
      <c r="O247" s="16"/>
      <c r="P247" s="16"/>
    </row>
    <row r="248" spans="12:16" x14ac:dyDescent="0.25">
      <c r="L248" s="16"/>
      <c r="M248" s="16"/>
      <c r="N248" s="16"/>
      <c r="O248" s="16"/>
      <c r="P248" s="16"/>
    </row>
    <row r="249" spans="12:16" x14ac:dyDescent="0.25">
      <c r="L249" s="16"/>
      <c r="M249" s="16"/>
      <c r="N249" s="16"/>
      <c r="O249" s="16"/>
      <c r="P249" s="16"/>
    </row>
    <row r="250" spans="12:16" x14ac:dyDescent="0.25">
      <c r="L250" s="16"/>
      <c r="M250" s="16"/>
      <c r="N250" s="16"/>
      <c r="O250" s="16"/>
      <c r="P250" s="16"/>
    </row>
    <row r="251" spans="12:16" x14ac:dyDescent="0.25">
      <c r="L251" s="16"/>
      <c r="M251" s="16"/>
      <c r="N251" s="16"/>
      <c r="O251" s="16"/>
      <c r="P251" s="16"/>
    </row>
    <row r="252" spans="12:16" x14ac:dyDescent="0.25">
      <c r="L252" s="16"/>
      <c r="M252" s="16"/>
      <c r="N252" s="16"/>
      <c r="O252" s="16"/>
      <c r="P252" s="16"/>
    </row>
    <row r="253" spans="12:16" x14ac:dyDescent="0.25">
      <c r="L253" s="16"/>
      <c r="M253" s="16"/>
      <c r="N253" s="16"/>
      <c r="O253" s="16"/>
      <c r="P253" s="16"/>
    </row>
    <row r="254" spans="12:16" x14ac:dyDescent="0.25">
      <c r="L254" s="16"/>
      <c r="M254" s="16"/>
      <c r="N254" s="16"/>
      <c r="O254" s="16"/>
      <c r="P254" s="16"/>
    </row>
    <row r="255" spans="12:16" x14ac:dyDescent="0.25">
      <c r="L255" s="16"/>
      <c r="M255" s="16"/>
      <c r="N255" s="16"/>
      <c r="O255" s="16"/>
      <c r="P255" s="16"/>
    </row>
    <row r="256" spans="12:16" x14ac:dyDescent="0.25">
      <c r="L256" s="16"/>
      <c r="M256" s="16"/>
      <c r="N256" s="16"/>
      <c r="O256" s="16"/>
      <c r="P256" s="16"/>
    </row>
    <row r="257" spans="12:16" x14ac:dyDescent="0.25">
      <c r="L257" s="16"/>
      <c r="M257" s="16"/>
      <c r="N257" s="16"/>
      <c r="O257" s="16"/>
      <c r="P257" s="16"/>
    </row>
    <row r="258" spans="12:16" x14ac:dyDescent="0.25">
      <c r="L258" s="16"/>
      <c r="M258" s="16"/>
      <c r="N258" s="16"/>
      <c r="O258" s="16"/>
      <c r="P258" s="16"/>
    </row>
    <row r="259" spans="12:16" x14ac:dyDescent="0.25">
      <c r="L259" s="16"/>
      <c r="M259" s="16"/>
      <c r="N259" s="16"/>
      <c r="O259" s="16"/>
      <c r="P259" s="16"/>
    </row>
    <row r="260" spans="12:16" x14ac:dyDescent="0.25">
      <c r="L260" s="16"/>
      <c r="M260" s="16"/>
      <c r="N260" s="16"/>
      <c r="O260" s="16"/>
      <c r="P260" s="16"/>
    </row>
    <row r="261" spans="12:16" x14ac:dyDescent="0.25">
      <c r="L261" s="16"/>
      <c r="M261" s="16"/>
      <c r="N261" s="16"/>
      <c r="O261" s="16"/>
      <c r="P261" s="16"/>
    </row>
    <row r="262" spans="12:16" x14ac:dyDescent="0.25">
      <c r="L262" s="16"/>
      <c r="M262" s="16"/>
      <c r="N262" s="16"/>
      <c r="O262" s="16"/>
      <c r="P262" s="16"/>
    </row>
    <row r="263" spans="12:16" x14ac:dyDescent="0.25">
      <c r="L263" s="16"/>
      <c r="M263" s="16"/>
      <c r="N263" s="16"/>
      <c r="O263" s="16"/>
      <c r="P263" s="16"/>
    </row>
    <row r="264" spans="12:16" x14ac:dyDescent="0.25">
      <c r="L264" s="16"/>
      <c r="M264" s="16"/>
      <c r="N264" s="16"/>
      <c r="O264" s="16"/>
      <c r="P264" s="16"/>
    </row>
    <row r="265" spans="12:16" x14ac:dyDescent="0.25">
      <c r="L265" s="16"/>
      <c r="M265" s="16"/>
      <c r="N265" s="16"/>
      <c r="O265" s="16"/>
      <c r="P265" s="16"/>
    </row>
    <row r="266" spans="12:16" x14ac:dyDescent="0.25">
      <c r="L266" s="16"/>
      <c r="M266" s="16"/>
      <c r="N266" s="16"/>
      <c r="O266" s="16"/>
      <c r="P266" s="16"/>
    </row>
    <row r="267" spans="12:16" x14ac:dyDescent="0.25">
      <c r="L267" s="16"/>
      <c r="M267" s="16"/>
      <c r="N267" s="16"/>
      <c r="O267" s="16"/>
      <c r="P267" s="16"/>
    </row>
    <row r="268" spans="12:16" x14ac:dyDescent="0.25">
      <c r="L268" s="16"/>
      <c r="M268" s="16"/>
      <c r="N268" s="16"/>
      <c r="O268" s="16"/>
      <c r="P268" s="16"/>
    </row>
    <row r="269" spans="12:16" x14ac:dyDescent="0.25">
      <c r="L269" s="16"/>
      <c r="M269" s="16"/>
      <c r="N269" s="16"/>
      <c r="O269" s="16"/>
      <c r="P269" s="16"/>
    </row>
    <row r="270" spans="12:16" x14ac:dyDescent="0.25">
      <c r="L270" s="16"/>
      <c r="M270" s="16"/>
      <c r="N270" s="16"/>
      <c r="O270" s="16"/>
      <c r="P270" s="16"/>
    </row>
    <row r="271" spans="12:16" x14ac:dyDescent="0.25">
      <c r="L271" s="16"/>
      <c r="M271" s="16"/>
      <c r="N271" s="16"/>
      <c r="O271" s="16"/>
      <c r="P271" s="16"/>
    </row>
    <row r="272" spans="12:16" x14ac:dyDescent="0.25">
      <c r="L272" s="16"/>
      <c r="M272" s="16"/>
      <c r="N272" s="16"/>
      <c r="O272" s="16"/>
      <c r="P272" s="16"/>
    </row>
    <row r="273" spans="12:16" x14ac:dyDescent="0.25">
      <c r="L273" s="16"/>
      <c r="M273" s="16"/>
      <c r="N273" s="16"/>
      <c r="O273" s="16"/>
      <c r="P273" s="16"/>
    </row>
    <row r="274" spans="12:16" x14ac:dyDescent="0.25">
      <c r="L274" s="16"/>
      <c r="M274" s="16"/>
      <c r="N274" s="16"/>
      <c r="O274" s="16"/>
      <c r="P274" s="16"/>
    </row>
    <row r="275" spans="12:16" x14ac:dyDescent="0.25">
      <c r="L275" s="16"/>
      <c r="M275" s="16"/>
      <c r="N275" s="16"/>
      <c r="O275" s="16"/>
      <c r="P275" s="16"/>
    </row>
    <row r="276" spans="12:16" x14ac:dyDescent="0.25">
      <c r="L276" s="16"/>
      <c r="M276" s="16"/>
      <c r="N276" s="16"/>
      <c r="O276" s="16"/>
      <c r="P276" s="16"/>
    </row>
    <row r="277" spans="12:16" x14ac:dyDescent="0.25">
      <c r="L277" s="16"/>
      <c r="M277" s="16"/>
      <c r="N277" s="16"/>
      <c r="O277" s="16"/>
      <c r="P277" s="16"/>
    </row>
    <row r="278" spans="12:16" x14ac:dyDescent="0.25">
      <c r="L278" s="16"/>
      <c r="M278" s="16"/>
      <c r="N278" s="16"/>
      <c r="O278" s="16"/>
      <c r="P278" s="16"/>
    </row>
    <row r="279" spans="12:16" x14ac:dyDescent="0.25">
      <c r="L279" s="16"/>
      <c r="M279" s="16"/>
      <c r="N279" s="16"/>
      <c r="O279" s="16"/>
      <c r="P279" s="16"/>
    </row>
    <row r="280" spans="12:16" x14ac:dyDescent="0.25">
      <c r="L280" s="16"/>
      <c r="M280" s="16"/>
      <c r="N280" s="16"/>
      <c r="O280" s="16"/>
      <c r="P280" s="16"/>
    </row>
    <row r="281" spans="12:16" x14ac:dyDescent="0.25">
      <c r="L281" s="16"/>
      <c r="M281" s="16"/>
      <c r="N281" s="16"/>
      <c r="O281" s="16"/>
      <c r="P281" s="16"/>
    </row>
    <row r="282" spans="12:16" x14ac:dyDescent="0.25">
      <c r="L282" s="16"/>
      <c r="M282" s="16"/>
      <c r="N282" s="16"/>
      <c r="O282" s="16"/>
      <c r="P282" s="16"/>
    </row>
    <row r="283" spans="12:16" x14ac:dyDescent="0.25">
      <c r="L283" s="16"/>
      <c r="M283" s="16"/>
      <c r="N283" s="16"/>
      <c r="O283" s="16"/>
      <c r="P283" s="16"/>
    </row>
    <row r="284" spans="12:16" x14ac:dyDescent="0.25">
      <c r="L284" s="16"/>
      <c r="M284" s="16"/>
      <c r="N284" s="16"/>
      <c r="O284" s="16"/>
      <c r="P284" s="16"/>
    </row>
    <row r="285" spans="12:16" x14ac:dyDescent="0.25">
      <c r="L285" s="16"/>
      <c r="M285" s="16"/>
      <c r="N285" s="16"/>
      <c r="O285" s="16"/>
      <c r="P285" s="16"/>
    </row>
    <row r="286" spans="12:16" x14ac:dyDescent="0.25">
      <c r="L286" s="16"/>
      <c r="M286" s="16"/>
      <c r="N286" s="16"/>
      <c r="O286" s="16"/>
      <c r="P286" s="16"/>
    </row>
    <row r="287" spans="12:16" x14ac:dyDescent="0.25">
      <c r="L287" s="16"/>
      <c r="M287" s="16"/>
      <c r="N287" s="16"/>
      <c r="O287" s="16"/>
      <c r="P287" s="16"/>
    </row>
    <row r="288" spans="12:16" x14ac:dyDescent="0.25">
      <c r="L288" s="16"/>
      <c r="M288" s="16"/>
      <c r="N288" s="16"/>
      <c r="O288" s="16"/>
      <c r="P288" s="16"/>
    </row>
    <row r="289" spans="12:16" x14ac:dyDescent="0.25">
      <c r="L289" s="16"/>
      <c r="M289" s="16"/>
      <c r="N289" s="16"/>
      <c r="O289" s="16"/>
      <c r="P289" s="16"/>
    </row>
    <row r="290" spans="12:16" x14ac:dyDescent="0.25">
      <c r="L290" s="16"/>
      <c r="M290" s="16"/>
      <c r="N290" s="16"/>
      <c r="O290" s="16"/>
      <c r="P290" s="16"/>
    </row>
    <row r="291" spans="12:16" x14ac:dyDescent="0.25">
      <c r="L291" s="16"/>
      <c r="M291" s="16"/>
      <c r="N291" s="16"/>
      <c r="O291" s="16"/>
      <c r="P291" s="16"/>
    </row>
    <row r="292" spans="12:16" x14ac:dyDescent="0.25">
      <c r="L292" s="16"/>
      <c r="M292" s="16"/>
      <c r="N292" s="16"/>
      <c r="O292" s="16"/>
      <c r="P292" s="16"/>
    </row>
    <row r="293" spans="12:16" x14ac:dyDescent="0.25">
      <c r="L293" s="16"/>
      <c r="M293" s="16"/>
      <c r="N293" s="16"/>
      <c r="O293" s="16"/>
      <c r="P293" s="16"/>
    </row>
    <row r="294" spans="12:16" x14ac:dyDescent="0.25">
      <c r="L294" s="16"/>
      <c r="M294" s="16"/>
      <c r="N294" s="16"/>
      <c r="O294" s="16"/>
      <c r="P294" s="16"/>
    </row>
    <row r="295" spans="12:16" x14ac:dyDescent="0.25">
      <c r="L295" s="16"/>
      <c r="M295" s="16"/>
      <c r="N295" s="16"/>
      <c r="O295" s="16"/>
      <c r="P295" s="16"/>
    </row>
    <row r="296" spans="12:16" x14ac:dyDescent="0.25">
      <c r="L296" s="16"/>
      <c r="M296" s="16"/>
      <c r="N296" s="16"/>
      <c r="O296" s="16"/>
      <c r="P296" s="16"/>
    </row>
    <row r="297" spans="12:16" x14ac:dyDescent="0.25">
      <c r="L297" s="16"/>
      <c r="M297" s="16"/>
      <c r="N297" s="16"/>
      <c r="O297" s="16"/>
      <c r="P297" s="16"/>
    </row>
    <row r="298" spans="12:16" x14ac:dyDescent="0.25">
      <c r="L298" s="16"/>
      <c r="M298" s="16"/>
      <c r="N298" s="16"/>
      <c r="O298" s="16"/>
      <c r="P298" s="16"/>
    </row>
    <row r="299" spans="12:16" x14ac:dyDescent="0.25">
      <c r="L299" s="16"/>
      <c r="M299" s="16"/>
      <c r="N299" s="16"/>
      <c r="O299" s="16"/>
      <c r="P299" s="16"/>
    </row>
    <row r="300" spans="12:16" x14ac:dyDescent="0.25">
      <c r="L300" s="16"/>
      <c r="M300" s="16"/>
      <c r="N300" s="16"/>
      <c r="O300" s="16"/>
      <c r="P300" s="16"/>
    </row>
    <row r="301" spans="12:16" x14ac:dyDescent="0.25">
      <c r="L301" s="16"/>
      <c r="M301" s="16"/>
      <c r="N301" s="16"/>
      <c r="O301" s="16"/>
      <c r="P301" s="16"/>
    </row>
    <row r="302" spans="12:16" x14ac:dyDescent="0.25">
      <c r="L302" s="16"/>
      <c r="M302" s="16"/>
      <c r="N302" s="16"/>
      <c r="O302" s="16"/>
      <c r="P302" s="16"/>
    </row>
    <row r="303" spans="12:16" x14ac:dyDescent="0.25">
      <c r="L303" s="16"/>
      <c r="M303" s="16"/>
      <c r="N303" s="16"/>
      <c r="O303" s="16"/>
      <c r="P303" s="16"/>
    </row>
    <row r="304" spans="12:16" x14ac:dyDescent="0.25">
      <c r="L304" s="16"/>
      <c r="M304" s="16"/>
      <c r="N304" s="16"/>
      <c r="O304" s="16"/>
      <c r="P304" s="16"/>
    </row>
    <row r="305" spans="12:16" x14ac:dyDescent="0.25">
      <c r="L305" s="16"/>
      <c r="M305" s="16"/>
      <c r="N305" s="16"/>
      <c r="O305" s="16"/>
      <c r="P305" s="16"/>
    </row>
    <row r="306" spans="12:16" x14ac:dyDescent="0.25">
      <c r="L306" s="16"/>
      <c r="M306" s="16"/>
      <c r="N306" s="16"/>
      <c r="O306" s="16"/>
      <c r="P306" s="16"/>
    </row>
    <row r="307" spans="12:16" x14ac:dyDescent="0.25">
      <c r="L307" s="16"/>
      <c r="M307" s="16"/>
      <c r="N307" s="16"/>
      <c r="O307" s="16"/>
      <c r="P307" s="16"/>
    </row>
    <row r="308" spans="12:16" x14ac:dyDescent="0.25">
      <c r="L308" s="16"/>
      <c r="M308" s="16"/>
      <c r="N308" s="16"/>
      <c r="O308" s="16"/>
      <c r="P308" s="16"/>
    </row>
    <row r="309" spans="12:16" x14ac:dyDescent="0.25">
      <c r="L309" s="16"/>
      <c r="M309" s="16"/>
      <c r="N309" s="16"/>
      <c r="O309" s="16"/>
      <c r="P309" s="16"/>
    </row>
    <row r="310" spans="12:16" x14ac:dyDescent="0.25">
      <c r="L310" s="16"/>
      <c r="M310" s="16"/>
      <c r="N310" s="16"/>
      <c r="O310" s="16"/>
      <c r="P310" s="16"/>
    </row>
    <row r="311" spans="12:16" x14ac:dyDescent="0.25">
      <c r="L311" s="16"/>
      <c r="M311" s="16"/>
      <c r="N311" s="16"/>
      <c r="O311" s="16"/>
      <c r="P311" s="16"/>
    </row>
    <row r="312" spans="12:16" x14ac:dyDescent="0.25">
      <c r="L312" s="16"/>
      <c r="M312" s="16"/>
      <c r="N312" s="16"/>
      <c r="O312" s="16"/>
      <c r="P312" s="16"/>
    </row>
  </sheetData>
  <mergeCells count="2">
    <mergeCell ref="C8:J8"/>
    <mergeCell ref="C9:J9"/>
  </mergeCells>
  <pageMargins left="0.7" right="0.7" top="0.75" bottom="0.75" header="0.3" footer="0.3"/>
  <pageSetup paperSize="9" scale="9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39"/>
  <sheetViews>
    <sheetView view="pageBreakPreview" topLeftCell="A7" zoomScale="96" zoomScaleNormal="100" zoomScaleSheetLayoutView="96" workbookViewId="0">
      <selection activeCell="J24" sqref="J24"/>
    </sheetView>
  </sheetViews>
  <sheetFormatPr defaultRowHeight="15" x14ac:dyDescent="0.25"/>
  <cols>
    <col min="3" max="3" width="20.28515625" customWidth="1"/>
    <col min="6" max="6" width="22.85546875" customWidth="1"/>
    <col min="9" max="9" width="14" customWidth="1"/>
    <col min="10" max="10" width="34.85546875" customWidth="1"/>
    <col min="19" max="20" width="10.5703125" bestFit="1" customWidth="1"/>
  </cols>
  <sheetData>
    <row r="2" spans="2:10" x14ac:dyDescent="0.25">
      <c r="D2" t="s">
        <v>139</v>
      </c>
    </row>
    <row r="3" spans="2:10" x14ac:dyDescent="0.25">
      <c r="C3" t="s">
        <v>141</v>
      </c>
      <c r="D3" t="s">
        <v>142</v>
      </c>
      <c r="E3" t="s">
        <v>143</v>
      </c>
      <c r="F3" t="s">
        <v>144</v>
      </c>
      <c r="G3" t="s">
        <v>145</v>
      </c>
      <c r="H3" t="s">
        <v>146</v>
      </c>
      <c r="I3" t="s">
        <v>147</v>
      </c>
      <c r="J3" t="s">
        <v>148</v>
      </c>
    </row>
    <row r="4" spans="2:10" s="36" customFormat="1" x14ac:dyDescent="0.25">
      <c r="B4" s="36" t="s">
        <v>140</v>
      </c>
      <c r="C4" s="36" t="s">
        <v>149</v>
      </c>
      <c r="D4" s="36" t="s">
        <v>150</v>
      </c>
      <c r="F4" s="36" t="s">
        <v>151</v>
      </c>
      <c r="G4" s="36">
        <v>27</v>
      </c>
      <c r="H4" s="36" t="s">
        <v>115</v>
      </c>
      <c r="I4" s="37">
        <v>44728</v>
      </c>
      <c r="J4" s="37">
        <v>45093</v>
      </c>
    </row>
    <row r="5" spans="2:10" s="2" customFormat="1" x14ac:dyDescent="0.25">
      <c r="B5" s="2" t="s">
        <v>140</v>
      </c>
      <c r="C5" s="2" t="s">
        <v>154</v>
      </c>
      <c r="D5" s="2" t="s">
        <v>155</v>
      </c>
      <c r="F5" s="2" t="s">
        <v>156</v>
      </c>
      <c r="G5" s="2">
        <v>10</v>
      </c>
      <c r="H5" s="2" t="s">
        <v>115</v>
      </c>
      <c r="I5" s="2" t="s">
        <v>152</v>
      </c>
      <c r="J5" s="2" t="s">
        <v>153</v>
      </c>
    </row>
    <row r="6" spans="2:10" s="36" customFormat="1" x14ac:dyDescent="0.25">
      <c r="B6" s="36" t="s">
        <v>157</v>
      </c>
      <c r="C6" s="36" t="s">
        <v>158</v>
      </c>
      <c r="D6" s="36" t="s">
        <v>437</v>
      </c>
      <c r="F6" s="36" t="s">
        <v>159</v>
      </c>
      <c r="G6" s="36">
        <v>1</v>
      </c>
      <c r="H6" s="36" t="s">
        <v>115</v>
      </c>
      <c r="I6" s="37">
        <v>44733</v>
      </c>
      <c r="J6" s="37">
        <v>45098</v>
      </c>
    </row>
    <row r="7" spans="2:10" s="36" customFormat="1" x14ac:dyDescent="0.25">
      <c r="B7" s="36" t="s">
        <v>157</v>
      </c>
      <c r="C7" s="36" t="s">
        <v>160</v>
      </c>
      <c r="F7" s="36" t="s">
        <v>438</v>
      </c>
      <c r="G7" s="36">
        <v>1</v>
      </c>
      <c r="H7" s="36" t="s">
        <v>115</v>
      </c>
      <c r="I7" s="37">
        <v>44733</v>
      </c>
      <c r="J7" s="37">
        <v>45098</v>
      </c>
    </row>
    <row r="8" spans="2:10" s="2" customFormat="1" x14ac:dyDescent="0.25">
      <c r="B8" s="2" t="s">
        <v>157</v>
      </c>
      <c r="C8" s="2" t="s">
        <v>161</v>
      </c>
      <c r="D8" s="2" t="s">
        <v>162</v>
      </c>
      <c r="E8" s="2" t="s">
        <v>163</v>
      </c>
      <c r="F8" s="2" t="s">
        <v>164</v>
      </c>
      <c r="G8" s="2">
        <v>6</v>
      </c>
      <c r="H8" s="2" t="s">
        <v>115</v>
      </c>
      <c r="I8" s="2">
        <v>2020</v>
      </c>
      <c r="J8" s="2">
        <v>2021</v>
      </c>
    </row>
    <row r="9" spans="2:10" s="2" customFormat="1" x14ac:dyDescent="0.25">
      <c r="B9" s="2" t="s">
        <v>157</v>
      </c>
      <c r="C9" s="2" t="s">
        <v>149</v>
      </c>
      <c r="D9" s="2" t="s">
        <v>162</v>
      </c>
      <c r="E9" s="2" t="s">
        <v>163</v>
      </c>
      <c r="F9" s="2" t="s">
        <v>165</v>
      </c>
      <c r="G9" s="2">
        <v>6</v>
      </c>
      <c r="H9" s="2" t="s">
        <v>115</v>
      </c>
      <c r="I9" s="2">
        <v>2020</v>
      </c>
      <c r="J9" s="2">
        <v>2021</v>
      </c>
    </row>
    <row r="10" spans="2:10" s="36" customFormat="1" x14ac:dyDescent="0.25">
      <c r="B10" s="36" t="s">
        <v>166</v>
      </c>
      <c r="C10" s="36" t="s">
        <v>167</v>
      </c>
      <c r="D10" s="36" t="s">
        <v>168</v>
      </c>
      <c r="F10" s="36" t="s">
        <v>169</v>
      </c>
      <c r="G10" s="36">
        <v>1</v>
      </c>
      <c r="H10" s="36" t="s">
        <v>115</v>
      </c>
      <c r="I10" s="37">
        <v>44735</v>
      </c>
      <c r="J10" s="37">
        <v>45099</v>
      </c>
    </row>
    <row r="11" spans="2:10" s="2" customFormat="1" x14ac:dyDescent="0.25">
      <c r="B11" s="2" t="s">
        <v>170</v>
      </c>
      <c r="C11" s="2" t="s">
        <v>171</v>
      </c>
      <c r="D11" s="2" t="s">
        <v>172</v>
      </c>
      <c r="F11" s="2" t="s">
        <v>173</v>
      </c>
      <c r="G11" s="2">
        <v>2</v>
      </c>
      <c r="H11" s="2" t="s">
        <v>29</v>
      </c>
      <c r="I11" s="35">
        <v>44106</v>
      </c>
      <c r="J11" s="35">
        <v>44495</v>
      </c>
    </row>
    <row r="12" spans="2:10" s="2" customFormat="1" x14ac:dyDescent="0.25">
      <c r="B12" s="2" t="s">
        <v>170</v>
      </c>
      <c r="C12" s="2" t="s">
        <v>171</v>
      </c>
      <c r="D12" s="2" t="s">
        <v>174</v>
      </c>
      <c r="F12" s="2" t="s">
        <v>175</v>
      </c>
      <c r="G12" s="2">
        <v>2</v>
      </c>
      <c r="H12" s="2" t="s">
        <v>29</v>
      </c>
      <c r="I12" s="35">
        <v>44106</v>
      </c>
      <c r="J12" s="35">
        <v>44495</v>
      </c>
    </row>
    <row r="13" spans="2:10" x14ac:dyDescent="0.25">
      <c r="I13" s="1"/>
      <c r="J13" s="1"/>
    </row>
    <row r="14" spans="2:10" x14ac:dyDescent="0.25">
      <c r="I14" s="1"/>
      <c r="J14" s="1"/>
    </row>
    <row r="15" spans="2:10" x14ac:dyDescent="0.25">
      <c r="I15" s="1"/>
      <c r="J15" s="1"/>
    </row>
    <row r="16" spans="2:10" x14ac:dyDescent="0.25">
      <c r="I16" s="1"/>
      <c r="J16" s="1"/>
    </row>
    <row r="17" spans="3:10" x14ac:dyDescent="0.25">
      <c r="I17" s="1"/>
      <c r="J17" s="1"/>
    </row>
    <row r="18" spans="3:10" x14ac:dyDescent="0.25">
      <c r="I18" s="1"/>
      <c r="J18" s="1"/>
    </row>
    <row r="19" spans="3:10" x14ac:dyDescent="0.25">
      <c r="I19" s="1"/>
      <c r="J19" s="1"/>
    </row>
    <row r="21" spans="3:10" x14ac:dyDescent="0.25">
      <c r="C21" t="s">
        <v>141</v>
      </c>
      <c r="D21" t="s">
        <v>142</v>
      </c>
      <c r="E21" t="s">
        <v>143</v>
      </c>
      <c r="F21" t="s">
        <v>144</v>
      </c>
      <c r="G21" t="s">
        <v>145</v>
      </c>
      <c r="H21" t="s">
        <v>146</v>
      </c>
      <c r="I21" t="s">
        <v>147</v>
      </c>
      <c r="J21" t="s">
        <v>148</v>
      </c>
    </row>
    <row r="22" spans="3:10" x14ac:dyDescent="0.25">
      <c r="C22" t="s">
        <v>176</v>
      </c>
      <c r="D22" t="s">
        <v>177</v>
      </c>
      <c r="F22" t="s">
        <v>178</v>
      </c>
      <c r="G22">
        <v>1</v>
      </c>
      <c r="H22" t="s">
        <v>115</v>
      </c>
      <c r="I22" s="1">
        <v>44540</v>
      </c>
      <c r="J22" s="1">
        <v>44905</v>
      </c>
    </row>
    <row r="23" spans="3:10" x14ac:dyDescent="0.25">
      <c r="C23" t="s">
        <v>179</v>
      </c>
      <c r="D23" t="s">
        <v>180</v>
      </c>
      <c r="E23" t="s">
        <v>181</v>
      </c>
      <c r="F23" t="s">
        <v>182</v>
      </c>
      <c r="G23">
        <v>1</v>
      </c>
      <c r="H23" t="s">
        <v>115</v>
      </c>
    </row>
    <row r="24" spans="3:10" s="2" customFormat="1" x14ac:dyDescent="0.25">
      <c r="C24" s="2" t="s">
        <v>183</v>
      </c>
      <c r="D24" s="2" t="s">
        <v>184</v>
      </c>
      <c r="E24" s="2" t="s">
        <v>185</v>
      </c>
      <c r="F24" s="2" t="s">
        <v>186</v>
      </c>
      <c r="G24" s="2">
        <v>2</v>
      </c>
      <c r="H24" s="2" t="s">
        <v>115</v>
      </c>
      <c r="I24" s="35">
        <v>44265</v>
      </c>
      <c r="J24" s="35">
        <v>44630</v>
      </c>
    </row>
    <row r="25" spans="3:10" x14ac:dyDescent="0.25">
      <c r="C25" t="s">
        <v>187</v>
      </c>
      <c r="D25" t="s">
        <v>188</v>
      </c>
      <c r="F25" t="s">
        <v>189</v>
      </c>
      <c r="G25">
        <v>2</v>
      </c>
      <c r="H25" t="s">
        <v>190</v>
      </c>
      <c r="I25" s="1">
        <v>44146</v>
      </c>
      <c r="J25" s="1">
        <v>44878</v>
      </c>
    </row>
    <row r="26" spans="3:10" x14ac:dyDescent="0.25">
      <c r="C26" t="s">
        <v>191</v>
      </c>
      <c r="D26" t="s">
        <v>192</v>
      </c>
      <c r="E26" t="s">
        <v>181</v>
      </c>
      <c r="F26" t="s">
        <v>193</v>
      </c>
      <c r="G26">
        <v>1</v>
      </c>
      <c r="H26" t="s">
        <v>115</v>
      </c>
      <c r="I26" s="1">
        <v>44539</v>
      </c>
      <c r="J26" s="1">
        <v>44904</v>
      </c>
    </row>
    <row r="27" spans="3:10" x14ac:dyDescent="0.25">
      <c r="C27" t="s">
        <v>194</v>
      </c>
      <c r="F27" t="s">
        <v>195</v>
      </c>
      <c r="G27">
        <v>8</v>
      </c>
      <c r="H27" t="s">
        <v>115</v>
      </c>
      <c r="I27" s="1">
        <v>44260</v>
      </c>
      <c r="J27" s="28">
        <v>44625</v>
      </c>
    </row>
    <row r="28" spans="3:10" x14ac:dyDescent="0.25">
      <c r="C28" t="s">
        <v>194</v>
      </c>
      <c r="D28" t="s">
        <v>196</v>
      </c>
      <c r="F28" t="s">
        <v>199</v>
      </c>
      <c r="G28">
        <v>1</v>
      </c>
      <c r="H28" t="s">
        <v>197</v>
      </c>
      <c r="I28" s="1">
        <v>43895</v>
      </c>
      <c r="J28" s="28">
        <v>44625</v>
      </c>
    </row>
    <row r="29" spans="3:10" x14ac:dyDescent="0.25">
      <c r="C29" t="s">
        <v>194</v>
      </c>
      <c r="D29" t="s">
        <v>198</v>
      </c>
      <c r="F29" t="s">
        <v>200</v>
      </c>
      <c r="G29">
        <v>1</v>
      </c>
      <c r="H29" t="s">
        <v>197</v>
      </c>
      <c r="I29" s="1">
        <v>43895</v>
      </c>
      <c r="J29" s="28">
        <v>44625</v>
      </c>
    </row>
    <row r="30" spans="3:10" x14ac:dyDescent="0.25">
      <c r="C30" t="s">
        <v>194</v>
      </c>
      <c r="D30" t="s">
        <v>201</v>
      </c>
      <c r="F30" t="s">
        <v>202</v>
      </c>
      <c r="G30">
        <v>2</v>
      </c>
      <c r="H30" t="s">
        <v>197</v>
      </c>
      <c r="I30" s="1">
        <v>43895</v>
      </c>
      <c r="J30" s="28">
        <v>44625</v>
      </c>
    </row>
    <row r="31" spans="3:10" x14ac:dyDescent="0.25">
      <c r="C31" t="s">
        <v>203</v>
      </c>
      <c r="D31" t="s">
        <v>204</v>
      </c>
      <c r="F31" t="s">
        <v>205</v>
      </c>
      <c r="G31">
        <v>2</v>
      </c>
      <c r="H31" t="s">
        <v>190</v>
      </c>
      <c r="I31" s="1">
        <v>43538</v>
      </c>
      <c r="J31" s="1">
        <v>44634</v>
      </c>
    </row>
    <row r="32" spans="3:10" x14ac:dyDescent="0.25">
      <c r="C32" t="s">
        <v>209</v>
      </c>
      <c r="D32" t="s">
        <v>206</v>
      </c>
      <c r="E32" t="s">
        <v>207</v>
      </c>
      <c r="F32" t="s">
        <v>208</v>
      </c>
      <c r="G32">
        <v>1</v>
      </c>
      <c r="H32" t="s">
        <v>115</v>
      </c>
      <c r="I32" s="1">
        <v>44538</v>
      </c>
      <c r="J32" s="1">
        <v>44903</v>
      </c>
    </row>
    <row r="33" spans="3:10" x14ac:dyDescent="0.25">
      <c r="C33" t="s">
        <v>210</v>
      </c>
      <c r="D33" t="s">
        <v>211</v>
      </c>
      <c r="F33" s="26" t="s">
        <v>212</v>
      </c>
      <c r="G33">
        <v>1</v>
      </c>
      <c r="H33" t="s">
        <v>115</v>
      </c>
      <c r="I33" s="1">
        <v>44119</v>
      </c>
      <c r="J33" s="1">
        <v>44849</v>
      </c>
    </row>
    <row r="34" spans="3:10" s="36" customFormat="1" x14ac:dyDescent="0.25">
      <c r="C34" s="36" t="s">
        <v>213</v>
      </c>
      <c r="D34" s="36" t="s">
        <v>214</v>
      </c>
      <c r="F34" s="36" t="s">
        <v>215</v>
      </c>
      <c r="G34" s="36">
        <v>1</v>
      </c>
      <c r="H34" s="36" t="s">
        <v>17</v>
      </c>
      <c r="I34" s="37">
        <v>44729</v>
      </c>
      <c r="J34" s="38" t="s">
        <v>356</v>
      </c>
    </row>
    <row r="35" spans="3:10" s="36" customFormat="1" x14ac:dyDescent="0.25">
      <c r="C35" s="36" t="s">
        <v>216</v>
      </c>
      <c r="D35" s="36" t="s">
        <v>217</v>
      </c>
      <c r="F35" s="36" t="s">
        <v>439</v>
      </c>
      <c r="G35" s="36">
        <v>1</v>
      </c>
      <c r="H35" s="36" t="s">
        <v>29</v>
      </c>
      <c r="I35" s="37">
        <v>44729</v>
      </c>
      <c r="J35" s="37">
        <v>45094</v>
      </c>
    </row>
    <row r="36" spans="3:10" x14ac:dyDescent="0.25">
      <c r="C36" t="s">
        <v>218</v>
      </c>
    </row>
    <row r="37" spans="3:10" s="36" customFormat="1" x14ac:dyDescent="0.25">
      <c r="C37" s="36" t="s">
        <v>194</v>
      </c>
      <c r="D37" s="36" t="s">
        <v>432</v>
      </c>
      <c r="F37" s="36" t="s">
        <v>431</v>
      </c>
      <c r="G37" s="36">
        <v>1</v>
      </c>
      <c r="H37" s="36" t="s">
        <v>115</v>
      </c>
      <c r="I37" s="37">
        <v>44734</v>
      </c>
      <c r="J37" s="37">
        <v>45099</v>
      </c>
    </row>
    <row r="38" spans="3:10" s="36" customFormat="1" x14ac:dyDescent="0.25">
      <c r="C38" s="36" t="s">
        <v>194</v>
      </c>
      <c r="D38" s="36" t="s">
        <v>433</v>
      </c>
      <c r="F38" s="36" t="s">
        <v>434</v>
      </c>
      <c r="G38" s="36">
        <v>1</v>
      </c>
      <c r="H38" s="36" t="s">
        <v>115</v>
      </c>
      <c r="I38" s="37">
        <v>44734</v>
      </c>
      <c r="J38" s="37">
        <v>45099</v>
      </c>
    </row>
    <row r="39" spans="3:10" s="36" customFormat="1" x14ac:dyDescent="0.25">
      <c r="C39" s="36" t="s">
        <v>194</v>
      </c>
      <c r="D39" s="36" t="s">
        <v>435</v>
      </c>
      <c r="F39" s="36" t="s">
        <v>436</v>
      </c>
      <c r="G39" s="36">
        <v>1</v>
      </c>
      <c r="H39" s="36" t="s">
        <v>115</v>
      </c>
      <c r="I39" s="37">
        <v>44734</v>
      </c>
      <c r="J39" s="37">
        <v>45099</v>
      </c>
    </row>
  </sheetData>
  <pageMargins left="0.7" right="0.7" top="0.75" bottom="0.75" header="0.3" footer="0.3"/>
  <pageSetup paperSize="9" scale="71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23"/>
  <sheetViews>
    <sheetView workbookViewId="0">
      <selection activeCell="C22" sqref="C22"/>
    </sheetView>
  </sheetViews>
  <sheetFormatPr defaultRowHeight="15" x14ac:dyDescent="0.25"/>
  <cols>
    <col min="2" max="2" width="16.140625" customWidth="1"/>
    <col min="3" max="3" width="11.140625" customWidth="1"/>
    <col min="4" max="4" width="10.5703125" customWidth="1"/>
    <col min="5" max="5" width="11.42578125" customWidth="1"/>
    <col min="6" max="6" width="12.140625" customWidth="1"/>
    <col min="7" max="7" width="13.28515625" customWidth="1"/>
    <col min="8" max="8" width="19.42578125" customWidth="1"/>
    <col min="9" max="9" width="10.28515625" customWidth="1"/>
    <col min="10" max="10" width="7.5703125" customWidth="1"/>
    <col min="11" max="11" width="7" customWidth="1"/>
    <col min="12" max="12" width="6.5703125" customWidth="1"/>
    <col min="13" max="13" width="10.140625" customWidth="1"/>
    <col min="14" max="14" width="14.5703125" customWidth="1"/>
    <col min="15" max="15" width="19.28515625" customWidth="1"/>
  </cols>
  <sheetData>
    <row r="2" spans="2:8" ht="15.75" x14ac:dyDescent="0.25">
      <c r="B2" s="87" t="s">
        <v>246</v>
      </c>
      <c r="C2" s="87"/>
      <c r="D2" s="87"/>
      <c r="E2" s="87"/>
      <c r="F2" s="87"/>
      <c r="G2" s="87"/>
      <c r="H2" s="87"/>
    </row>
    <row r="4" spans="2:8" ht="15.75" x14ac:dyDescent="0.25">
      <c r="B4" s="33" t="s">
        <v>245</v>
      </c>
      <c r="C4" s="33" t="s">
        <v>239</v>
      </c>
      <c r="D4" s="33" t="s">
        <v>240</v>
      </c>
      <c r="E4" s="33" t="s">
        <v>242</v>
      </c>
      <c r="F4" s="33" t="s">
        <v>241</v>
      </c>
      <c r="G4" s="33" t="s">
        <v>243</v>
      </c>
      <c r="H4" s="33" t="s">
        <v>244</v>
      </c>
    </row>
    <row r="5" spans="2:8" ht="15.75" x14ac:dyDescent="0.25">
      <c r="B5" s="30" t="s">
        <v>219</v>
      </c>
      <c r="C5" s="30"/>
      <c r="D5" s="30">
        <v>3</v>
      </c>
      <c r="E5" s="30"/>
      <c r="F5" s="30">
        <v>2</v>
      </c>
      <c r="G5" s="30">
        <v>3</v>
      </c>
      <c r="H5" s="30">
        <v>18</v>
      </c>
    </row>
    <row r="6" spans="2:8" ht="15.75" x14ac:dyDescent="0.25">
      <c r="B6" s="30" t="s">
        <v>220</v>
      </c>
      <c r="C6" s="30">
        <v>6</v>
      </c>
      <c r="D6" s="30"/>
      <c r="E6" s="30"/>
      <c r="F6" s="30"/>
      <c r="G6" s="30">
        <v>4</v>
      </c>
      <c r="H6" s="30">
        <v>16</v>
      </c>
    </row>
    <row r="7" spans="2:8" ht="15.75" x14ac:dyDescent="0.25">
      <c r="B7" s="30" t="s">
        <v>221</v>
      </c>
      <c r="C7" s="30">
        <v>5</v>
      </c>
      <c r="D7" s="30"/>
      <c r="E7" s="30"/>
      <c r="F7" s="30"/>
      <c r="G7" s="30">
        <v>4</v>
      </c>
      <c r="H7" s="30">
        <v>26</v>
      </c>
    </row>
    <row r="8" spans="2:8" ht="15.75" x14ac:dyDescent="0.25">
      <c r="B8" s="30" t="s">
        <v>222</v>
      </c>
      <c r="C8" s="30"/>
      <c r="D8" s="30">
        <v>4</v>
      </c>
      <c r="E8" s="30"/>
      <c r="F8" s="30"/>
      <c r="G8" s="30">
        <v>4</v>
      </c>
      <c r="H8" s="30">
        <v>32</v>
      </c>
    </row>
    <row r="9" spans="2:8" ht="15.75" x14ac:dyDescent="0.25">
      <c r="B9" s="30" t="s">
        <v>223</v>
      </c>
      <c r="C9" s="30"/>
      <c r="D9" s="30">
        <v>4</v>
      </c>
      <c r="E9" s="30">
        <v>1</v>
      </c>
      <c r="F9" s="30"/>
      <c r="G9" s="30">
        <v>3</v>
      </c>
      <c r="H9" s="30">
        <v>12</v>
      </c>
    </row>
    <row r="10" spans="2:8" ht="15.75" x14ac:dyDescent="0.25">
      <c r="B10" s="30" t="s">
        <v>224</v>
      </c>
      <c r="C10" s="30"/>
      <c r="D10" s="30">
        <v>4</v>
      </c>
      <c r="E10" s="30"/>
      <c r="F10" s="30"/>
      <c r="G10" s="30">
        <v>2</v>
      </c>
      <c r="H10" s="30">
        <v>8</v>
      </c>
    </row>
    <row r="11" spans="2:8" ht="15.75" x14ac:dyDescent="0.25">
      <c r="B11" s="30" t="s">
        <v>225</v>
      </c>
      <c r="C11" s="30">
        <v>5</v>
      </c>
      <c r="D11" s="30"/>
      <c r="E11" s="30"/>
      <c r="F11" s="30"/>
      <c r="G11" s="30">
        <v>3</v>
      </c>
      <c r="H11" s="30">
        <v>14</v>
      </c>
    </row>
    <row r="12" spans="2:8" ht="15.75" x14ac:dyDescent="0.25">
      <c r="B12" s="30" t="s">
        <v>226</v>
      </c>
      <c r="C12" s="30">
        <v>5</v>
      </c>
      <c r="D12" s="30"/>
      <c r="E12" s="30"/>
      <c r="F12" s="30"/>
      <c r="G12" s="30">
        <v>3</v>
      </c>
      <c r="H12" s="30">
        <v>18</v>
      </c>
    </row>
    <row r="13" spans="2:8" ht="15.75" x14ac:dyDescent="0.25">
      <c r="B13" s="30" t="s">
        <v>227</v>
      </c>
      <c r="C13" s="30"/>
      <c r="D13" s="30">
        <v>4</v>
      </c>
      <c r="E13" s="30"/>
      <c r="F13" s="30"/>
      <c r="G13" s="30">
        <v>3</v>
      </c>
      <c r="H13" s="30">
        <v>10</v>
      </c>
    </row>
    <row r="14" spans="2:8" ht="15.75" x14ac:dyDescent="0.25">
      <c r="B14" s="30" t="s">
        <v>228</v>
      </c>
      <c r="C14" s="30">
        <v>5</v>
      </c>
      <c r="D14" s="30"/>
      <c r="E14" s="30"/>
      <c r="F14" s="30"/>
      <c r="G14" s="30">
        <v>4</v>
      </c>
      <c r="H14" s="30">
        <v>26</v>
      </c>
    </row>
    <row r="15" spans="2:8" ht="15.75" x14ac:dyDescent="0.25">
      <c r="B15" s="30" t="s">
        <v>229</v>
      </c>
      <c r="C15" s="30"/>
      <c r="D15" s="30">
        <v>4</v>
      </c>
      <c r="E15" s="30"/>
      <c r="F15" s="30"/>
      <c r="G15" s="30">
        <v>3</v>
      </c>
      <c r="H15" s="30">
        <v>10</v>
      </c>
    </row>
    <row r="16" spans="2:8" ht="15.75" x14ac:dyDescent="0.25">
      <c r="B16" s="30" t="s">
        <v>230</v>
      </c>
      <c r="C16" s="30">
        <v>5</v>
      </c>
      <c r="D16" s="30"/>
      <c r="E16" s="30"/>
      <c r="F16" s="30"/>
      <c r="G16" s="30">
        <v>3</v>
      </c>
      <c r="H16" s="30">
        <v>14</v>
      </c>
    </row>
    <row r="17" spans="2:8" ht="15.75" x14ac:dyDescent="0.25">
      <c r="B17" s="30" t="s">
        <v>231</v>
      </c>
      <c r="C17" s="30">
        <v>5</v>
      </c>
      <c r="D17" s="30"/>
      <c r="E17" s="30"/>
      <c r="F17" s="30"/>
      <c r="G17" s="30">
        <v>4</v>
      </c>
      <c r="H17" s="30">
        <v>26</v>
      </c>
    </row>
    <row r="18" spans="2:8" ht="15.75" x14ac:dyDescent="0.25">
      <c r="B18" s="30" t="s">
        <v>232</v>
      </c>
      <c r="C18" s="30">
        <v>5</v>
      </c>
      <c r="D18" s="30"/>
      <c r="E18" s="30"/>
      <c r="F18" s="30"/>
      <c r="G18" s="30">
        <v>3</v>
      </c>
      <c r="H18" s="30">
        <v>18</v>
      </c>
    </row>
    <row r="19" spans="2:8" ht="15.75" x14ac:dyDescent="0.25">
      <c r="B19" s="30" t="s">
        <v>233</v>
      </c>
      <c r="C19" s="30">
        <v>5</v>
      </c>
      <c r="D19" s="30"/>
      <c r="E19" s="30"/>
      <c r="F19" s="30"/>
      <c r="G19" s="30">
        <v>3</v>
      </c>
      <c r="H19" s="30">
        <v>14</v>
      </c>
    </row>
    <row r="20" spans="2:8" ht="15.75" x14ac:dyDescent="0.25">
      <c r="B20" s="30" t="s">
        <v>234</v>
      </c>
      <c r="C20" s="30"/>
      <c r="D20" s="30">
        <v>4</v>
      </c>
      <c r="E20" s="30"/>
      <c r="F20" s="30"/>
      <c r="G20" s="30">
        <v>3</v>
      </c>
      <c r="H20" s="30">
        <v>14</v>
      </c>
    </row>
    <row r="21" spans="2:8" ht="15.75" x14ac:dyDescent="0.25">
      <c r="B21" s="30" t="s">
        <v>235</v>
      </c>
      <c r="C21" s="30">
        <v>5</v>
      </c>
      <c r="D21" s="30"/>
      <c r="E21" s="30"/>
      <c r="F21" s="30"/>
      <c r="G21" s="30">
        <v>5</v>
      </c>
      <c r="H21" s="30">
        <v>30</v>
      </c>
    </row>
    <row r="22" spans="2:8" ht="15.75" x14ac:dyDescent="0.25">
      <c r="B22" s="69" t="s">
        <v>236</v>
      </c>
      <c r="C22" s="70">
        <v>5</v>
      </c>
      <c r="D22" s="70"/>
      <c r="E22" s="70"/>
      <c r="F22" s="70"/>
      <c r="G22" s="70">
        <v>3</v>
      </c>
      <c r="H22" s="69">
        <v>20</v>
      </c>
    </row>
    <row r="23" spans="2:8" x14ac:dyDescent="0.25">
      <c r="H23">
        <f>SUM(H5:H22)</f>
        <v>326</v>
      </c>
    </row>
  </sheetData>
  <mergeCells count="1">
    <mergeCell ref="B2:H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K129"/>
  <sheetViews>
    <sheetView topLeftCell="A31" workbookViewId="0">
      <selection activeCell="E13" sqref="E13"/>
    </sheetView>
  </sheetViews>
  <sheetFormatPr defaultRowHeight="15" x14ac:dyDescent="0.25"/>
  <cols>
    <col min="3" max="3" width="7" customWidth="1"/>
    <col min="4" max="4" width="27.7109375" customWidth="1"/>
    <col min="5" max="5" width="9.140625" customWidth="1"/>
    <col min="6" max="6" width="17.85546875" customWidth="1"/>
    <col min="10" max="10" width="31.140625" customWidth="1"/>
  </cols>
  <sheetData>
    <row r="1" spans="3:11" ht="45" customHeight="1" x14ac:dyDescent="0.25"/>
    <row r="2" spans="3:11" ht="32.25" customHeight="1" x14ac:dyDescent="0.25">
      <c r="C2" s="27" t="s">
        <v>30</v>
      </c>
      <c r="D2" s="27" t="s">
        <v>43</v>
      </c>
      <c r="E2" s="27" t="s">
        <v>1</v>
      </c>
      <c r="F2" s="34" t="s">
        <v>247</v>
      </c>
    </row>
    <row r="3" spans="3:11" x14ac:dyDescent="0.25">
      <c r="C3" s="5">
        <v>1</v>
      </c>
      <c r="D3" s="5" t="s">
        <v>43</v>
      </c>
      <c r="E3" s="5">
        <v>5</v>
      </c>
      <c r="F3" s="32"/>
      <c r="J3" t="s">
        <v>357</v>
      </c>
    </row>
    <row r="4" spans="3:11" x14ac:dyDescent="0.25">
      <c r="C4" s="5">
        <v>2</v>
      </c>
      <c r="D4" s="5" t="s">
        <v>43</v>
      </c>
      <c r="E4" s="5">
        <v>6</v>
      </c>
      <c r="F4" s="32"/>
      <c r="J4" t="s">
        <v>358</v>
      </c>
      <c r="K4">
        <v>18170053</v>
      </c>
    </row>
    <row r="5" spans="3:11" x14ac:dyDescent="0.25">
      <c r="C5" s="5">
        <v>3</v>
      </c>
      <c r="D5" s="5" t="s">
        <v>43</v>
      </c>
      <c r="E5" s="5">
        <v>5</v>
      </c>
      <c r="F5" s="32"/>
    </row>
    <row r="6" spans="3:11" x14ac:dyDescent="0.25">
      <c r="C6" s="5">
        <v>4</v>
      </c>
      <c r="D6" s="5" t="s">
        <v>43</v>
      </c>
      <c r="E6" s="5">
        <v>4</v>
      </c>
      <c r="F6" s="32"/>
      <c r="I6">
        <v>1</v>
      </c>
      <c r="J6" t="s">
        <v>359</v>
      </c>
    </row>
    <row r="7" spans="3:11" x14ac:dyDescent="0.25">
      <c r="C7" s="5">
        <v>5</v>
      </c>
      <c r="D7" s="5" t="s">
        <v>43</v>
      </c>
      <c r="E7" s="5">
        <v>5</v>
      </c>
      <c r="F7" s="32"/>
      <c r="I7">
        <v>2</v>
      </c>
      <c r="J7" t="s">
        <v>360</v>
      </c>
    </row>
    <row r="8" spans="3:11" x14ac:dyDescent="0.25">
      <c r="C8" s="5">
        <v>6</v>
      </c>
      <c r="D8" s="5" t="s">
        <v>43</v>
      </c>
      <c r="E8" s="5">
        <v>4</v>
      </c>
      <c r="F8" s="32"/>
      <c r="I8">
        <v>3</v>
      </c>
      <c r="J8" t="s">
        <v>361</v>
      </c>
    </row>
    <row r="9" spans="3:11" x14ac:dyDescent="0.25">
      <c r="C9" s="5">
        <v>8</v>
      </c>
      <c r="D9" s="5" t="s">
        <v>43</v>
      </c>
      <c r="E9" s="5">
        <v>5</v>
      </c>
      <c r="F9" s="32"/>
      <c r="I9">
        <v>4</v>
      </c>
      <c r="J9" t="s">
        <v>362</v>
      </c>
    </row>
    <row r="10" spans="3:11" x14ac:dyDescent="0.25">
      <c r="C10" s="5">
        <v>10</v>
      </c>
      <c r="D10" s="5" t="s">
        <v>43</v>
      </c>
      <c r="E10" s="5">
        <v>5</v>
      </c>
      <c r="F10" s="32"/>
      <c r="I10">
        <v>5</v>
      </c>
      <c r="J10" t="s">
        <v>363</v>
      </c>
    </row>
    <row r="11" spans="3:11" x14ac:dyDescent="0.25">
      <c r="C11" s="5">
        <v>13</v>
      </c>
      <c r="D11" s="5" t="s">
        <v>43</v>
      </c>
      <c r="E11" s="5">
        <v>5</v>
      </c>
      <c r="F11" s="32"/>
    </row>
    <row r="12" spans="3:11" x14ac:dyDescent="0.25">
      <c r="C12" s="5">
        <v>16</v>
      </c>
      <c r="D12" s="5" t="s">
        <v>43</v>
      </c>
      <c r="E12" s="5">
        <v>4</v>
      </c>
      <c r="F12" s="32"/>
    </row>
    <row r="13" spans="3:11" x14ac:dyDescent="0.25">
      <c r="E13" s="3">
        <f>SUM(E3:E12)</f>
        <v>48</v>
      </c>
      <c r="J13" t="s">
        <v>364</v>
      </c>
    </row>
    <row r="14" spans="3:11" x14ac:dyDescent="0.25">
      <c r="J14" t="s">
        <v>358</v>
      </c>
      <c r="K14">
        <v>18170398</v>
      </c>
    </row>
    <row r="16" spans="3:11" x14ac:dyDescent="0.25">
      <c r="I16">
        <v>1</v>
      </c>
      <c r="J16" t="s">
        <v>365</v>
      </c>
    </row>
    <row r="17" spans="9:11" x14ac:dyDescent="0.25">
      <c r="I17">
        <v>2</v>
      </c>
      <c r="J17" t="s">
        <v>366</v>
      </c>
    </row>
    <row r="18" spans="9:11" x14ac:dyDescent="0.25">
      <c r="I18">
        <v>3</v>
      </c>
      <c r="J18" t="s">
        <v>367</v>
      </c>
    </row>
    <row r="19" spans="9:11" x14ac:dyDescent="0.25">
      <c r="I19">
        <v>4</v>
      </c>
      <c r="J19" t="s">
        <v>368</v>
      </c>
    </row>
    <row r="20" spans="9:11" x14ac:dyDescent="0.25">
      <c r="I20">
        <v>5</v>
      </c>
      <c r="J20" t="s">
        <v>369</v>
      </c>
    </row>
    <row r="21" spans="9:11" x14ac:dyDescent="0.25">
      <c r="I21">
        <v>6</v>
      </c>
      <c r="J21" t="s">
        <v>370</v>
      </c>
    </row>
    <row r="24" spans="9:11" x14ac:dyDescent="0.25">
      <c r="J24" t="s">
        <v>371</v>
      </c>
    </row>
    <row r="25" spans="9:11" x14ac:dyDescent="0.25">
      <c r="J25" t="s">
        <v>372</v>
      </c>
      <c r="K25">
        <v>18140530</v>
      </c>
    </row>
    <row r="26" spans="9:11" x14ac:dyDescent="0.25">
      <c r="J26" t="s">
        <v>373</v>
      </c>
      <c r="K26" t="s">
        <v>374</v>
      </c>
    </row>
    <row r="27" spans="9:11" x14ac:dyDescent="0.25">
      <c r="J27" t="s">
        <v>375</v>
      </c>
      <c r="K27" t="s">
        <v>376</v>
      </c>
    </row>
    <row r="29" spans="9:11" x14ac:dyDescent="0.25">
      <c r="J29" t="s">
        <v>377</v>
      </c>
      <c r="K29">
        <v>18170512</v>
      </c>
    </row>
    <row r="32" spans="9:11" x14ac:dyDescent="0.25">
      <c r="I32">
        <v>1</v>
      </c>
      <c r="J32" t="s">
        <v>378</v>
      </c>
    </row>
    <row r="33" spans="9:11" x14ac:dyDescent="0.25">
      <c r="I33">
        <v>2</v>
      </c>
      <c r="J33" t="s">
        <v>379</v>
      </c>
    </row>
    <row r="34" spans="9:11" x14ac:dyDescent="0.25">
      <c r="I34">
        <v>3</v>
      </c>
      <c r="J34" t="s">
        <v>380</v>
      </c>
    </row>
    <row r="35" spans="9:11" x14ac:dyDescent="0.25">
      <c r="I35">
        <v>4</v>
      </c>
      <c r="J35" t="s">
        <v>381</v>
      </c>
    </row>
    <row r="36" spans="9:11" x14ac:dyDescent="0.25">
      <c r="I36">
        <v>5</v>
      </c>
      <c r="J36" t="s">
        <v>382</v>
      </c>
    </row>
    <row r="39" spans="9:11" x14ac:dyDescent="0.25">
      <c r="J39" t="s">
        <v>383</v>
      </c>
    </row>
    <row r="40" spans="9:11" x14ac:dyDescent="0.25">
      <c r="J40" t="s">
        <v>358</v>
      </c>
      <c r="K40">
        <v>18160522</v>
      </c>
    </row>
    <row r="41" spans="9:11" x14ac:dyDescent="0.25">
      <c r="J41" t="s">
        <v>373</v>
      </c>
      <c r="K41" t="s">
        <v>374</v>
      </c>
    </row>
    <row r="42" spans="9:11" x14ac:dyDescent="0.25">
      <c r="J42" t="s">
        <v>384</v>
      </c>
      <c r="K42" t="s">
        <v>385</v>
      </c>
    </row>
    <row r="44" spans="9:11" x14ac:dyDescent="0.25">
      <c r="J44" t="s">
        <v>386</v>
      </c>
      <c r="K44">
        <v>18160173</v>
      </c>
    </row>
    <row r="46" spans="9:11" x14ac:dyDescent="0.25">
      <c r="I46">
        <v>1</v>
      </c>
      <c r="J46" t="s">
        <v>387</v>
      </c>
    </row>
    <row r="47" spans="9:11" x14ac:dyDescent="0.25">
      <c r="I47">
        <v>2</v>
      </c>
      <c r="J47" t="s">
        <v>388</v>
      </c>
    </row>
    <row r="48" spans="9:11" x14ac:dyDescent="0.25">
      <c r="I48">
        <v>3</v>
      </c>
      <c r="J48" t="s">
        <v>389</v>
      </c>
    </row>
    <row r="49" spans="9:11" x14ac:dyDescent="0.25">
      <c r="I49">
        <v>4</v>
      </c>
      <c r="J49" t="s">
        <v>390</v>
      </c>
    </row>
    <row r="53" spans="9:11" x14ac:dyDescent="0.25">
      <c r="J53" t="s">
        <v>391</v>
      </c>
    </row>
    <row r="54" spans="9:11" x14ac:dyDescent="0.25">
      <c r="J54" t="s">
        <v>358</v>
      </c>
      <c r="K54">
        <v>18140528</v>
      </c>
    </row>
    <row r="55" spans="9:11" x14ac:dyDescent="0.25">
      <c r="J55" t="s">
        <v>373</v>
      </c>
      <c r="K55" t="s">
        <v>374</v>
      </c>
    </row>
    <row r="56" spans="9:11" x14ac:dyDescent="0.25">
      <c r="J56" t="s">
        <v>384</v>
      </c>
      <c r="K56" t="s">
        <v>392</v>
      </c>
    </row>
    <row r="58" spans="9:11" x14ac:dyDescent="0.25">
      <c r="J58" t="s">
        <v>386</v>
      </c>
      <c r="K58">
        <v>18190241</v>
      </c>
    </row>
    <row r="60" spans="9:11" x14ac:dyDescent="0.25">
      <c r="I60">
        <v>1</v>
      </c>
      <c r="J60" t="s">
        <v>393</v>
      </c>
    </row>
    <row r="61" spans="9:11" x14ac:dyDescent="0.25">
      <c r="I61">
        <v>2</v>
      </c>
      <c r="J61" t="s">
        <v>394</v>
      </c>
    </row>
    <row r="62" spans="9:11" x14ac:dyDescent="0.25">
      <c r="I62">
        <v>3</v>
      </c>
      <c r="J62" t="s">
        <v>395</v>
      </c>
    </row>
    <row r="63" spans="9:11" x14ac:dyDescent="0.25">
      <c r="I63">
        <v>4</v>
      </c>
      <c r="J63" t="s">
        <v>396</v>
      </c>
    </row>
    <row r="64" spans="9:11" x14ac:dyDescent="0.25">
      <c r="I64">
        <v>5</v>
      </c>
      <c r="J64" t="s">
        <v>397</v>
      </c>
    </row>
    <row r="67" spans="9:11" x14ac:dyDescent="0.25">
      <c r="J67" t="s">
        <v>398</v>
      </c>
    </row>
    <row r="68" spans="9:11" x14ac:dyDescent="0.25">
      <c r="J68" t="s">
        <v>358</v>
      </c>
      <c r="K68">
        <v>18140534</v>
      </c>
    </row>
    <row r="69" spans="9:11" x14ac:dyDescent="0.25">
      <c r="J69" t="s">
        <v>373</v>
      </c>
      <c r="K69" t="s">
        <v>374</v>
      </c>
    </row>
    <row r="70" spans="9:11" x14ac:dyDescent="0.25">
      <c r="J70" t="s">
        <v>384</v>
      </c>
      <c r="K70" t="s">
        <v>399</v>
      </c>
    </row>
    <row r="72" spans="9:11" x14ac:dyDescent="0.25">
      <c r="J72" t="s">
        <v>386</v>
      </c>
      <c r="K72">
        <v>18190365</v>
      </c>
    </row>
    <row r="74" spans="9:11" x14ac:dyDescent="0.25">
      <c r="I74">
        <v>1</v>
      </c>
      <c r="J74" t="s">
        <v>400</v>
      </c>
    </row>
    <row r="75" spans="9:11" x14ac:dyDescent="0.25">
      <c r="I75">
        <v>2</v>
      </c>
      <c r="J75" t="s">
        <v>401</v>
      </c>
    </row>
    <row r="76" spans="9:11" x14ac:dyDescent="0.25">
      <c r="I76">
        <v>3</v>
      </c>
      <c r="J76" t="s">
        <v>402</v>
      </c>
    </row>
    <row r="77" spans="9:11" x14ac:dyDescent="0.25">
      <c r="I77">
        <v>4</v>
      </c>
      <c r="J77" t="s">
        <v>403</v>
      </c>
    </row>
    <row r="79" spans="9:11" x14ac:dyDescent="0.25">
      <c r="J79" t="s">
        <v>404</v>
      </c>
    </row>
    <row r="80" spans="9:11" x14ac:dyDescent="0.25">
      <c r="J80" t="s">
        <v>358</v>
      </c>
      <c r="K80">
        <v>18140548</v>
      </c>
    </row>
    <row r="81" spans="9:11" x14ac:dyDescent="0.25">
      <c r="J81" t="s">
        <v>373</v>
      </c>
      <c r="K81" t="s">
        <v>374</v>
      </c>
    </row>
    <row r="82" spans="9:11" x14ac:dyDescent="0.25">
      <c r="J82" t="s">
        <v>384</v>
      </c>
      <c r="K82" t="s">
        <v>405</v>
      </c>
    </row>
    <row r="84" spans="9:11" x14ac:dyDescent="0.25">
      <c r="J84" t="s">
        <v>386</v>
      </c>
      <c r="K84">
        <v>18190357</v>
      </c>
    </row>
    <row r="86" spans="9:11" x14ac:dyDescent="0.25">
      <c r="I86">
        <v>1</v>
      </c>
      <c r="J86" t="s">
        <v>406</v>
      </c>
    </row>
    <row r="87" spans="9:11" x14ac:dyDescent="0.25">
      <c r="I87">
        <v>2</v>
      </c>
      <c r="J87" t="s">
        <v>407</v>
      </c>
    </row>
    <row r="88" spans="9:11" x14ac:dyDescent="0.25">
      <c r="I88">
        <v>3</v>
      </c>
      <c r="J88" t="s">
        <v>408</v>
      </c>
    </row>
    <row r="89" spans="9:11" x14ac:dyDescent="0.25">
      <c r="I89">
        <v>4</v>
      </c>
      <c r="J89" t="s">
        <v>409</v>
      </c>
    </row>
    <row r="90" spans="9:11" x14ac:dyDescent="0.25">
      <c r="I90">
        <v>5</v>
      </c>
      <c r="J90" t="s">
        <v>410</v>
      </c>
    </row>
    <row r="92" spans="9:11" x14ac:dyDescent="0.25">
      <c r="J92" t="s">
        <v>411</v>
      </c>
    </row>
    <row r="93" spans="9:11" x14ac:dyDescent="0.25">
      <c r="J93" t="s">
        <v>358</v>
      </c>
      <c r="K93">
        <v>18170049</v>
      </c>
    </row>
    <row r="94" spans="9:11" x14ac:dyDescent="0.25">
      <c r="J94" t="s">
        <v>373</v>
      </c>
      <c r="K94" t="s">
        <v>374</v>
      </c>
    </row>
    <row r="95" spans="9:11" x14ac:dyDescent="0.25">
      <c r="J95" t="s">
        <v>384</v>
      </c>
      <c r="K95" t="s">
        <v>412</v>
      </c>
    </row>
    <row r="97" spans="9:11" x14ac:dyDescent="0.25">
      <c r="J97" t="s">
        <v>386</v>
      </c>
      <c r="K97">
        <v>18190369</v>
      </c>
    </row>
    <row r="99" spans="9:11" x14ac:dyDescent="0.25">
      <c r="I99">
        <v>1</v>
      </c>
      <c r="J99" t="s">
        <v>413</v>
      </c>
    </row>
    <row r="100" spans="9:11" x14ac:dyDescent="0.25">
      <c r="I100">
        <v>2</v>
      </c>
      <c r="J100" t="s">
        <v>414</v>
      </c>
    </row>
    <row r="101" spans="9:11" x14ac:dyDescent="0.25">
      <c r="I101">
        <v>3</v>
      </c>
      <c r="J101" t="s">
        <v>415</v>
      </c>
    </row>
    <row r="102" spans="9:11" x14ac:dyDescent="0.25">
      <c r="I102">
        <v>4</v>
      </c>
      <c r="J102" t="s">
        <v>416</v>
      </c>
    </row>
    <row r="103" spans="9:11" x14ac:dyDescent="0.25">
      <c r="I103">
        <v>5</v>
      </c>
      <c r="J103" t="s">
        <v>417</v>
      </c>
    </row>
    <row r="105" spans="9:11" x14ac:dyDescent="0.25">
      <c r="J105" t="s">
        <v>418</v>
      </c>
    </row>
    <row r="106" spans="9:11" x14ac:dyDescent="0.25">
      <c r="J106" t="s">
        <v>358</v>
      </c>
      <c r="K106">
        <v>18140340</v>
      </c>
    </row>
    <row r="107" spans="9:11" x14ac:dyDescent="0.25">
      <c r="J107" t="s">
        <v>373</v>
      </c>
      <c r="K107" t="s">
        <v>374</v>
      </c>
    </row>
    <row r="108" spans="9:11" x14ac:dyDescent="0.25">
      <c r="J108" t="s">
        <v>384</v>
      </c>
      <c r="K108" t="s">
        <v>419</v>
      </c>
    </row>
    <row r="110" spans="9:11" x14ac:dyDescent="0.25">
      <c r="J110" t="s">
        <v>386</v>
      </c>
      <c r="K110">
        <v>18190362</v>
      </c>
    </row>
    <row r="113" spans="9:11" x14ac:dyDescent="0.25">
      <c r="I113">
        <v>1</v>
      </c>
      <c r="J113" t="s">
        <v>420</v>
      </c>
    </row>
    <row r="114" spans="9:11" x14ac:dyDescent="0.25">
      <c r="I114">
        <v>2</v>
      </c>
      <c r="J114" t="s">
        <v>421</v>
      </c>
    </row>
    <row r="115" spans="9:11" x14ac:dyDescent="0.25">
      <c r="I115">
        <v>3</v>
      </c>
      <c r="J115" t="s">
        <v>422</v>
      </c>
    </row>
    <row r="116" spans="9:11" x14ac:dyDescent="0.25">
      <c r="I116">
        <v>4</v>
      </c>
      <c r="J116" t="s">
        <v>423</v>
      </c>
    </row>
    <row r="117" spans="9:11" x14ac:dyDescent="0.25">
      <c r="I117">
        <v>5</v>
      </c>
      <c r="J117" t="s">
        <v>424</v>
      </c>
    </row>
    <row r="119" spans="9:11" x14ac:dyDescent="0.25">
      <c r="J119" t="s">
        <v>425</v>
      </c>
    </row>
    <row r="120" spans="9:11" x14ac:dyDescent="0.25">
      <c r="J120" t="s">
        <v>358</v>
      </c>
      <c r="K120">
        <v>18350336</v>
      </c>
    </row>
    <row r="121" spans="9:11" x14ac:dyDescent="0.25">
      <c r="J121" t="s">
        <v>373</v>
      </c>
      <c r="K121" t="s">
        <v>374</v>
      </c>
    </row>
    <row r="122" spans="9:11" x14ac:dyDescent="0.25">
      <c r="J122" t="s">
        <v>384</v>
      </c>
      <c r="K122" t="s">
        <v>426</v>
      </c>
    </row>
    <row r="124" spans="9:11" x14ac:dyDescent="0.25">
      <c r="J124" t="s">
        <v>386</v>
      </c>
      <c r="K124">
        <v>18390714</v>
      </c>
    </row>
    <row r="126" spans="9:11" x14ac:dyDescent="0.25">
      <c r="I126">
        <v>1</v>
      </c>
      <c r="J126" t="s">
        <v>427</v>
      </c>
    </row>
    <row r="127" spans="9:11" x14ac:dyDescent="0.25">
      <c r="I127">
        <v>2</v>
      </c>
      <c r="J127" t="s">
        <v>428</v>
      </c>
    </row>
    <row r="128" spans="9:11" x14ac:dyDescent="0.25">
      <c r="I128">
        <v>3</v>
      </c>
      <c r="J128" t="s">
        <v>429</v>
      </c>
    </row>
    <row r="129" spans="9:10" x14ac:dyDescent="0.25">
      <c r="I129">
        <v>4</v>
      </c>
      <c r="J129" t="s">
        <v>430</v>
      </c>
    </row>
  </sheetData>
  <pageMargins left="0.7" right="0.7" top="0.75" bottom="0.75" header="0.3" footer="0.3"/>
  <pageSetup paperSize="9"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11"/>
  <sheetViews>
    <sheetView workbookViewId="0">
      <selection activeCell="H3" sqref="H3"/>
    </sheetView>
  </sheetViews>
  <sheetFormatPr defaultRowHeight="15" x14ac:dyDescent="0.25"/>
  <cols>
    <col min="2" max="2" width="36.85546875" customWidth="1"/>
    <col min="4" max="4" width="12.7109375" customWidth="1"/>
    <col min="5" max="5" width="12.42578125" customWidth="1"/>
    <col min="6" max="6" width="12.28515625" customWidth="1"/>
    <col min="7" max="7" width="13.5703125" customWidth="1"/>
    <col min="9" max="9" width="11.85546875" customWidth="1"/>
  </cols>
  <sheetData>
    <row r="1" spans="2:9" ht="25.5" customHeight="1" x14ac:dyDescent="0.25"/>
    <row r="2" spans="2:9" ht="78.75" x14ac:dyDescent="0.25">
      <c r="B2" s="29" t="s">
        <v>116</v>
      </c>
      <c r="C2" s="29" t="s">
        <v>1</v>
      </c>
      <c r="D2" s="29" t="s">
        <v>117</v>
      </c>
      <c r="E2" s="29" t="s">
        <v>118</v>
      </c>
      <c r="F2" s="29" t="s">
        <v>119</v>
      </c>
      <c r="G2" s="29" t="s">
        <v>4</v>
      </c>
      <c r="H2" s="29" t="s">
        <v>31</v>
      </c>
      <c r="I2" s="29" t="s">
        <v>32</v>
      </c>
    </row>
    <row r="3" spans="2:9" ht="15.75" x14ac:dyDescent="0.25">
      <c r="B3" s="88" t="s">
        <v>237</v>
      </c>
      <c r="C3" s="30">
        <v>1</v>
      </c>
      <c r="D3" s="30" t="s">
        <v>580</v>
      </c>
      <c r="E3" s="30" t="s">
        <v>572</v>
      </c>
      <c r="F3" s="30" t="s">
        <v>115</v>
      </c>
      <c r="G3" s="31">
        <v>44764</v>
      </c>
      <c r="H3" s="30"/>
      <c r="I3" s="31">
        <v>45129</v>
      </c>
    </row>
    <row r="4" spans="2:9" ht="15.75" x14ac:dyDescent="0.25">
      <c r="B4" s="88"/>
      <c r="C4" s="30">
        <v>1</v>
      </c>
      <c r="D4" s="30" t="s">
        <v>581</v>
      </c>
      <c r="E4" s="30" t="s">
        <v>573</v>
      </c>
      <c r="F4" s="30"/>
      <c r="G4" s="31">
        <v>44764</v>
      </c>
      <c r="H4" s="30"/>
      <c r="I4" s="31">
        <v>45129</v>
      </c>
    </row>
    <row r="5" spans="2:9" ht="15.75" x14ac:dyDescent="0.25">
      <c r="B5" s="88"/>
      <c r="C5" s="30">
        <v>1</v>
      </c>
      <c r="D5" s="30" t="s">
        <v>582</v>
      </c>
      <c r="E5" s="30" t="s">
        <v>574</v>
      </c>
      <c r="F5" s="30"/>
      <c r="G5" s="31">
        <v>44764</v>
      </c>
      <c r="H5" s="30"/>
      <c r="I5" s="31">
        <v>45129</v>
      </c>
    </row>
    <row r="6" spans="2:9" ht="15.75" x14ac:dyDescent="0.25">
      <c r="B6" s="88"/>
      <c r="C6" s="30">
        <v>1</v>
      </c>
      <c r="D6" s="30" t="s">
        <v>583</v>
      </c>
      <c r="E6" s="30" t="s">
        <v>575</v>
      </c>
      <c r="F6" s="30"/>
      <c r="G6" s="31">
        <v>44764</v>
      </c>
      <c r="H6" s="30"/>
      <c r="I6" s="31">
        <v>45129</v>
      </c>
    </row>
    <row r="7" spans="2:9" ht="15.75" x14ac:dyDescent="0.25">
      <c r="B7" s="88"/>
      <c r="C7" s="30">
        <v>1</v>
      </c>
      <c r="D7" s="30" t="s">
        <v>584</v>
      </c>
      <c r="E7" s="30" t="s">
        <v>576</v>
      </c>
      <c r="F7" s="30"/>
      <c r="G7" s="31">
        <v>44764</v>
      </c>
      <c r="H7" s="30"/>
      <c r="I7" s="31">
        <v>45129</v>
      </c>
    </row>
    <row r="8" spans="2:9" ht="15.75" x14ac:dyDescent="0.25">
      <c r="B8" s="88"/>
      <c r="C8" s="30">
        <v>1</v>
      </c>
      <c r="D8" s="30" t="s">
        <v>585</v>
      </c>
      <c r="E8" s="30" t="s">
        <v>577</v>
      </c>
      <c r="F8" s="30"/>
      <c r="G8" s="31">
        <v>44764</v>
      </c>
      <c r="H8" s="30"/>
      <c r="I8" s="31">
        <v>45129</v>
      </c>
    </row>
    <row r="9" spans="2:9" ht="15.75" x14ac:dyDescent="0.25">
      <c r="B9" s="88"/>
      <c r="C9" s="30">
        <v>1</v>
      </c>
      <c r="D9" s="30" t="s">
        <v>586</v>
      </c>
      <c r="E9" s="30" t="s">
        <v>578</v>
      </c>
      <c r="F9" s="30"/>
      <c r="G9" s="31">
        <v>44764</v>
      </c>
      <c r="H9" s="30"/>
      <c r="I9" s="31">
        <v>45129</v>
      </c>
    </row>
    <row r="10" spans="2:9" ht="15.75" x14ac:dyDescent="0.25">
      <c r="B10" s="88"/>
      <c r="C10" s="30">
        <v>1</v>
      </c>
      <c r="D10" s="30" t="s">
        <v>587</v>
      </c>
      <c r="E10" s="30" t="s">
        <v>579</v>
      </c>
      <c r="F10" s="30"/>
      <c r="G10" s="31">
        <v>44764</v>
      </c>
      <c r="H10" s="30"/>
      <c r="I10" s="31">
        <v>45129</v>
      </c>
    </row>
    <row r="11" spans="2:9" ht="15.75" x14ac:dyDescent="0.25">
      <c r="B11" s="88"/>
      <c r="C11" s="30"/>
      <c r="D11" s="30"/>
      <c r="E11" s="30"/>
      <c r="F11" s="30"/>
      <c r="G11" s="30"/>
      <c r="H11" s="30"/>
      <c r="I11" s="30"/>
    </row>
  </sheetData>
  <mergeCells count="1">
    <mergeCell ref="B3:B11"/>
  </mergeCells>
  <pageMargins left="0.7" right="0.7" top="0.75" bottom="0.75" header="0.3" footer="0.3"/>
  <pageSetup paperSize="9" orientation="portrait" horizontalDpi="0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G18"/>
  <sheetViews>
    <sheetView workbookViewId="0">
      <selection activeCell="J25" sqref="J25"/>
    </sheetView>
  </sheetViews>
  <sheetFormatPr defaultRowHeight="15" x14ac:dyDescent="0.25"/>
  <cols>
    <col min="2" max="2" width="14" customWidth="1"/>
    <col min="3" max="3" width="20.28515625" customWidth="1"/>
    <col min="4" max="4" width="20.42578125" customWidth="1"/>
    <col min="5" max="5" width="21.85546875" customWidth="1"/>
    <col min="6" max="6" width="15.5703125" customWidth="1"/>
    <col min="7" max="7" width="20.140625" customWidth="1"/>
  </cols>
  <sheetData>
    <row r="3" spans="2:7" x14ac:dyDescent="0.25">
      <c r="C3" t="s">
        <v>524</v>
      </c>
      <c r="D3" t="s">
        <v>525</v>
      </c>
      <c r="E3" t="s">
        <v>526</v>
      </c>
      <c r="F3" t="s">
        <v>527</v>
      </c>
      <c r="G3" t="s">
        <v>528</v>
      </c>
    </row>
    <row r="4" spans="2:7" x14ac:dyDescent="0.25">
      <c r="C4" t="s">
        <v>529</v>
      </c>
      <c r="D4" t="s">
        <v>530</v>
      </c>
      <c r="E4" s="64">
        <v>5721090</v>
      </c>
      <c r="F4" s="65">
        <v>2588657</v>
      </c>
      <c r="G4" t="s">
        <v>532</v>
      </c>
    </row>
    <row r="5" spans="2:7" x14ac:dyDescent="0.25">
      <c r="D5" t="s">
        <v>531</v>
      </c>
    </row>
    <row r="6" spans="2:7" x14ac:dyDescent="0.25">
      <c r="E6" t="s">
        <v>533</v>
      </c>
      <c r="F6">
        <v>734680</v>
      </c>
    </row>
    <row r="7" spans="2:7" x14ac:dyDescent="0.25">
      <c r="E7" t="s">
        <v>534</v>
      </c>
      <c r="F7">
        <v>1000000</v>
      </c>
    </row>
    <row r="8" spans="2:7" x14ac:dyDescent="0.25">
      <c r="F8" s="65">
        <f>SUM(F4:F7)</f>
        <v>4323337</v>
      </c>
    </row>
    <row r="10" spans="2:7" x14ac:dyDescent="0.25">
      <c r="E10" t="s">
        <v>535</v>
      </c>
      <c r="F10" s="66">
        <f>E4-F8</f>
        <v>1397753</v>
      </c>
    </row>
    <row r="14" spans="2:7" ht="45" x14ac:dyDescent="0.25">
      <c r="B14" s="32"/>
      <c r="C14" s="32" t="s">
        <v>595</v>
      </c>
      <c r="D14" s="71" t="s">
        <v>527</v>
      </c>
      <c r="E14" s="32" t="s">
        <v>592</v>
      </c>
      <c r="F14" s="32" t="s">
        <v>535</v>
      </c>
      <c r="G14" s="72" t="s">
        <v>594</v>
      </c>
    </row>
    <row r="15" spans="2:7" x14ac:dyDescent="0.25">
      <c r="B15" s="32" t="s">
        <v>589</v>
      </c>
      <c r="C15" s="32">
        <v>3998590</v>
      </c>
      <c r="D15" s="32"/>
      <c r="E15" s="32"/>
      <c r="F15" s="32"/>
    </row>
    <row r="16" spans="2:7" x14ac:dyDescent="0.25">
      <c r="B16" s="32" t="s">
        <v>588</v>
      </c>
      <c r="C16" s="32">
        <v>1380000</v>
      </c>
      <c r="D16" s="32"/>
      <c r="E16" s="32">
        <f>756320+130400</f>
        <v>886720</v>
      </c>
      <c r="F16" s="32"/>
    </row>
    <row r="17" spans="2:7" x14ac:dyDescent="0.25">
      <c r="B17" s="32" t="s">
        <v>591</v>
      </c>
      <c r="C17" s="32">
        <f>620000+260000</f>
        <v>880000</v>
      </c>
      <c r="D17" s="32"/>
      <c r="E17" s="32">
        <f>505208+229472</f>
        <v>734680</v>
      </c>
      <c r="F17" s="32"/>
    </row>
    <row r="18" spans="2:7" x14ac:dyDescent="0.25">
      <c r="B18" s="32" t="s">
        <v>590</v>
      </c>
      <c r="C18" s="32">
        <f>SUM(C15:C16)</f>
        <v>5378590</v>
      </c>
      <c r="D18" s="32">
        <v>2588657</v>
      </c>
      <c r="E18" s="32">
        <f>SUM(E16:E17)</f>
        <v>1621400</v>
      </c>
      <c r="F18" s="32">
        <f>D18-E18</f>
        <v>967257</v>
      </c>
      <c r="G18" s="64">
        <f>C18-D18</f>
        <v>2789933</v>
      </c>
    </row>
  </sheetData>
  <pageMargins left="0.7" right="0.7" top="0.75" bottom="0.75" header="0.3" footer="0.3"/>
  <pageSetup paperSize="9" scale="75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4</vt:i4>
      </vt:variant>
    </vt:vector>
  </HeadingPairs>
  <TitlesOfParts>
    <vt:vector size="11" baseType="lpstr">
      <vt:lpstr>перечень СИ</vt:lpstr>
      <vt:lpstr>график РГС</vt:lpstr>
      <vt:lpstr>график ИЛ, нефтебаза</vt:lpstr>
      <vt:lpstr>Сведения по ТРК,разд.кр., РГС</vt:lpstr>
      <vt:lpstr>Уровнемеры</vt:lpstr>
      <vt:lpstr>бензовозы</vt:lpstr>
      <vt:lpstr>освоение</vt:lpstr>
      <vt:lpstr>'график ИЛ, нефтебаза'!Область_печати</vt:lpstr>
      <vt:lpstr>'график РГС'!Область_печати</vt:lpstr>
      <vt:lpstr>освоение!Область_печати</vt:lpstr>
      <vt:lpstr>'перечень СИ'!Область_печати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2025-03-17T06:44:29Z</dcterms:modified>
</cp:coreProperties>
</file>